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amc\OneDrive\Desktop\"/>
    </mc:Choice>
  </mc:AlternateContent>
  <xr:revisionPtr revIDLastSave="0" documentId="13_ncr:1_{94C72137-CD85-43BC-BEB5-1F3560AC5243}" xr6:coauthVersionLast="47" xr6:coauthVersionMax="47" xr10:uidLastSave="{00000000-0000-0000-0000-000000000000}"/>
  <bookViews>
    <workbookView xWindow="10164" yWindow="1260" windowWidth="11844" windowHeight="11304" tabRatio="801" xr2:uid="{00000000-000D-0000-FFFF-FFFF00000000}"/>
  </bookViews>
  <sheets>
    <sheet name="catering_studený" sheetId="1" r:id="rId1"/>
    <sheet name="catering_hlavné jedlá" sheetId="3" r:id="rId2"/>
    <sheet name="catering_koláče" sheetId="2" r:id="rId3"/>
    <sheet name="nápoje" sheetId="5" r:id="rId4"/>
    <sheet name="doplnkové_služby" sheetId="8" r:id="rId5"/>
    <sheet name="SPOLU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8" l="1"/>
  <c r="F19" i="8"/>
  <c r="F18" i="8"/>
  <c r="F17" i="8"/>
  <c r="F16" i="8"/>
  <c r="F15" i="8"/>
  <c r="F14" i="8"/>
  <c r="F13" i="8"/>
  <c r="F12" i="8"/>
  <c r="F21" i="8" s="1"/>
  <c r="F86" i="5" l="1"/>
  <c r="F84" i="5"/>
  <c r="F83" i="5"/>
  <c r="F82" i="5"/>
  <c r="F79" i="5"/>
  <c r="F78" i="5"/>
  <c r="F77" i="5"/>
  <c r="F74" i="5"/>
  <c r="F73" i="5"/>
  <c r="F72" i="5"/>
  <c r="F71" i="5"/>
  <c r="F70" i="5"/>
  <c r="F67" i="5"/>
  <c r="F66" i="5"/>
  <c r="G35" i="7" l="1"/>
  <c r="G32" i="7"/>
  <c r="G31" i="7"/>
  <c r="G29" i="7"/>
  <c r="G27" i="7"/>
  <c r="G25" i="7"/>
  <c r="G23" i="7"/>
  <c r="G37" i="7" l="1"/>
  <c r="G11" i="7" s="1"/>
  <c r="F101" i="1" l="1"/>
  <c r="F51" i="1"/>
  <c r="G13" i="7" l="1"/>
  <c r="F12" i="1"/>
  <c r="F111" i="1"/>
  <c r="F108" i="1"/>
  <c r="F107" i="1"/>
  <c r="F106" i="1"/>
  <c r="F103" i="1"/>
  <c r="F102" i="1"/>
  <c r="F98" i="1"/>
  <c r="F97" i="1"/>
  <c r="F96" i="1"/>
  <c r="F93" i="1"/>
  <c r="F92" i="1"/>
  <c r="F91" i="1"/>
  <c r="F90" i="1"/>
  <c r="F89" i="1"/>
  <c r="F88" i="1"/>
  <c r="F85" i="1"/>
  <c r="F84" i="1"/>
  <c r="F83" i="1"/>
  <c r="F82" i="1"/>
  <c r="F81" i="1"/>
  <c r="F78" i="1"/>
  <c r="F77" i="1"/>
  <c r="F76" i="1"/>
  <c r="F73" i="1"/>
  <c r="F72" i="1"/>
  <c r="F71" i="1"/>
  <c r="F70" i="1"/>
  <c r="F67" i="1"/>
  <c r="F66" i="1"/>
  <c r="F65" i="1"/>
  <c r="F62" i="1"/>
  <c r="F61" i="1"/>
  <c r="F60" i="1"/>
  <c r="F59" i="1"/>
  <c r="F58" i="1"/>
  <c r="F57" i="1"/>
  <c r="F56" i="1"/>
  <c r="F53" i="1"/>
  <c r="F52" i="1"/>
  <c r="F50" i="1"/>
  <c r="F47" i="1"/>
  <c r="F46" i="1"/>
  <c r="F43" i="1"/>
  <c r="F42" i="1"/>
  <c r="F41" i="1"/>
  <c r="F40" i="1"/>
  <c r="F39" i="1"/>
  <c r="F37" i="1"/>
  <c r="F36" i="1"/>
  <c r="F35" i="1"/>
  <c r="F34" i="1"/>
  <c r="F33" i="1"/>
  <c r="F32" i="1"/>
  <c r="F31" i="1"/>
  <c r="F30" i="1"/>
  <c r="F29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21" i="3"/>
  <c r="F114" i="1" l="1"/>
  <c r="F53" i="5"/>
  <c r="F54" i="5"/>
  <c r="F55" i="5"/>
  <c r="F57" i="5"/>
  <c r="F58" i="5"/>
  <c r="F59" i="5"/>
  <c r="F60" i="5"/>
  <c r="F61" i="5"/>
  <c r="F62" i="5"/>
  <c r="F63" i="5"/>
  <c r="F52" i="5"/>
  <c r="F48" i="5"/>
  <c r="F49" i="5"/>
  <c r="F50" i="5"/>
  <c r="F22" i="5"/>
  <c r="F45" i="5"/>
  <c r="F44" i="5"/>
  <c r="F41" i="5"/>
  <c r="F40" i="5"/>
  <c r="F38" i="5"/>
  <c r="F37" i="5"/>
  <c r="F36" i="5"/>
  <c r="F34" i="5"/>
  <c r="F33" i="5"/>
  <c r="F30" i="5"/>
  <c r="F29" i="5"/>
  <c r="F28" i="5"/>
  <c r="F25" i="5"/>
  <c r="F21" i="5"/>
  <c r="F20" i="5"/>
  <c r="F19" i="5"/>
  <c r="F17" i="5"/>
  <c r="F14" i="5"/>
  <c r="F13" i="5"/>
  <c r="F12" i="5"/>
  <c r="F24" i="3" l="1"/>
  <c r="F25" i="3"/>
  <c r="F26" i="3"/>
  <c r="F20" i="3"/>
  <c r="F19" i="3"/>
  <c r="F16" i="3"/>
  <c r="F15" i="3"/>
  <c r="F14" i="3"/>
  <c r="F13" i="3"/>
  <c r="F12" i="3"/>
  <c r="F11" i="3"/>
  <c r="F28" i="2"/>
  <c r="F27" i="2"/>
  <c r="F26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29" i="2" l="1"/>
  <c r="F28" i="3"/>
</calcChain>
</file>

<file path=xl/sharedStrings.xml><?xml version="1.0" encoding="utf-8"?>
<sst xmlns="http://schemas.openxmlformats.org/spreadsheetml/2006/main" count="395" uniqueCount="228">
  <si>
    <t>Miesto:</t>
  </si>
  <si>
    <t>Počet hostí</t>
  </si>
  <si>
    <t>Dátum a čas</t>
  </si>
  <si>
    <t>jed. Cena</t>
  </si>
  <si>
    <t>SPOLU:</t>
  </si>
  <si>
    <t>počet ks</t>
  </si>
  <si>
    <t>Spolu za Event</t>
  </si>
  <si>
    <t xml:space="preserve"> </t>
  </si>
  <si>
    <t>Cenová ponuka cateringu</t>
  </si>
  <si>
    <t>45g</t>
  </si>
  <si>
    <t>CHLEBÍKY</t>
  </si>
  <si>
    <t>CHLEBÍKY ŠPECIÁL</t>
  </si>
  <si>
    <t>MINI BRUSKETA</t>
  </si>
  <si>
    <t xml:space="preserve">Syrové pagáče </t>
  </si>
  <si>
    <t>caprese (mozzerella,paradajka,pesto)</t>
  </si>
  <si>
    <t>bryndzové s praženou cibuľkou</t>
  </si>
  <si>
    <t>guacamole so sušénými paradajkami</t>
  </si>
  <si>
    <t>hermelínove s vlašskymi orechami</t>
  </si>
  <si>
    <t>hummusove posypane lieskovymi orieskami</t>
  </si>
  <si>
    <t>mrkvove s ciernymi olivami</t>
  </si>
  <si>
    <t>nátierka a lá falošná treska s cherry paradajkami</t>
  </si>
  <si>
    <t>pena z treščej pečene s petržlenovou vňatou</t>
  </si>
  <si>
    <t>sardinkove s ciernymi olivami</t>
  </si>
  <si>
    <t>tuniakove s vajíčkom</t>
  </si>
  <si>
    <t>tapenáda z čiernych olív s petrzlenovou vnatou</t>
  </si>
  <si>
    <t>encián s medom a orechami</t>
  </si>
  <si>
    <t>hrozno s výberom syrov</t>
  </si>
  <si>
    <t>cherry paradajky, bazalka, čierne olivy</t>
  </si>
  <si>
    <t>prosciutto s čiernymi olivami</t>
  </si>
  <si>
    <t>tofu so zelenými olivami</t>
  </si>
  <si>
    <t>šunkové rolky s chrenom a olivami</t>
  </si>
  <si>
    <t>šalátová uhorka so syrom a cherry paradajkou</t>
  </si>
  <si>
    <t>so šunkou, syrom a zeleninou</t>
  </si>
  <si>
    <t>so salámou, syrom a zeleninou</t>
  </si>
  <si>
    <t>s cicerovo mrkvovou natierkou a bazalkou</t>
  </si>
  <si>
    <t>s vajíčkovou nátierkou a ľanovými semienkam</t>
  </si>
  <si>
    <t>s údeným losom a kôprovou nátierkou</t>
  </si>
  <si>
    <t>s avokádovou nátierkou a feta syrom</t>
  </si>
  <si>
    <t>mozzerella,paradajka, cesnak, rukola</t>
  </si>
  <si>
    <t>paradajkový pretlak, mozzarella, olivy, bazalka</t>
  </si>
  <si>
    <t>brusketa so šampiónmi</t>
  </si>
  <si>
    <t>brusketka so salsou - paradajky, šalotka, koriander</t>
  </si>
  <si>
    <t>DOT espresso bar</t>
  </si>
  <si>
    <t>NAŠE ŠPECIALITY</t>
  </si>
  <si>
    <t>1000 g</t>
  </si>
  <si>
    <t>1 ks</t>
  </si>
  <si>
    <t>8 ks</t>
  </si>
  <si>
    <t>Quiche špenátovo bryndzový</t>
  </si>
  <si>
    <t>Quiche s cukinou, gorgonzolou a cherry paradajkami</t>
  </si>
  <si>
    <t>Tortillové slimáky s flankom, rukolou, gorgonzolou, cherry paradajky</t>
  </si>
  <si>
    <t>Tortillové slimáky plnené údeným lososom a kôprovou omáčkou, rimsky šalát</t>
  </si>
  <si>
    <t>Tortillové slimáky plnene hummusom, pečenou paprikou, mrkvou a rímskym šalátom</t>
  </si>
  <si>
    <t>6 ks</t>
  </si>
  <si>
    <t>OBLOŽENÉ MISY</t>
  </si>
  <si>
    <t>1000g</t>
  </si>
  <si>
    <t>ŠALÁTY</t>
  </si>
  <si>
    <t>DOT. Tuniakový šalát (tuniak, fazulkove struky, vajíčko, mix šalátov, dressing z dijónskej horčice)</t>
  </si>
  <si>
    <t>Rukola, prosciutto, mozarella a pesto</t>
  </si>
  <si>
    <t>Grécky šalát (feta syr, cherry paradajky, čierne a zelené olivy, rimsky salat)</t>
  </si>
  <si>
    <t>Caprese šalát</t>
  </si>
  <si>
    <t>Rímsky šalát, cherry paradajky, feta syr</t>
  </si>
  <si>
    <t>Rímsky šalát, cherry paradajky, šalatová uhorka</t>
  </si>
  <si>
    <t>Rímsky šalát, zelené olivy, šalatová uhorka</t>
  </si>
  <si>
    <t>OVOCNÉ MISY</t>
  </si>
  <si>
    <t>500g</t>
  </si>
  <si>
    <t>jablká</t>
  </si>
  <si>
    <t>tmavé/biele hrozno</t>
  </si>
  <si>
    <t>banány</t>
  </si>
  <si>
    <t>Malé Ananás + čučoriedky</t>
  </si>
  <si>
    <t>Veľké Ananás + čučoriedky</t>
  </si>
  <si>
    <t>Veľké Žltý melon + tmave hrozno</t>
  </si>
  <si>
    <t>15g</t>
  </si>
  <si>
    <t>30g</t>
  </si>
  <si>
    <t xml:space="preserve">Croissanty (maslo, džem, nutella) </t>
  </si>
  <si>
    <t>90 ml</t>
  </si>
  <si>
    <t xml:space="preserve">Pana cotta </t>
  </si>
  <si>
    <t xml:space="preserve">Tiramisu misky </t>
  </si>
  <si>
    <t>MINI WAFLE</t>
  </si>
  <si>
    <t>banán, jahody, nutella, šlahačka</t>
  </si>
  <si>
    <t>arašídové maslo, jahodový džem</t>
  </si>
  <si>
    <t>orechy, nutella</t>
  </si>
  <si>
    <t>SLANÉ PEČIVO</t>
  </si>
  <si>
    <t>Oškvarkové pagáče</t>
  </si>
  <si>
    <t xml:space="preserve">Croissant so šunkom a syrom </t>
  </si>
  <si>
    <t>grécky biely jogurt s ovsenými vločkami a drobným ovocím</t>
  </si>
  <si>
    <t>KOLÁČE</t>
  </si>
  <si>
    <t xml:space="preserve">Bábovka – klasická </t>
  </si>
  <si>
    <t xml:space="preserve">Ovocný kysnutý koláč </t>
  </si>
  <si>
    <t xml:space="preserve">Buchta lekvárová </t>
  </si>
  <si>
    <t xml:space="preserve">Buchta tvarohová </t>
  </si>
  <si>
    <t xml:space="preserve">Jablkové pité </t>
  </si>
  <si>
    <t>Bublanina s ovocím</t>
  </si>
  <si>
    <t xml:space="preserve">Brownies </t>
  </si>
  <si>
    <t xml:space="preserve">Čokoládová torta </t>
  </si>
  <si>
    <t xml:space="preserve">Piškótovo-malinová torta </t>
  </si>
  <si>
    <t>Maková torta - bezlepková</t>
  </si>
  <si>
    <t xml:space="preserve">Cheesecake klasický </t>
  </si>
  <si>
    <t xml:space="preserve">Cheesecake karamelový </t>
  </si>
  <si>
    <t xml:space="preserve">Cheesecake pistáciový </t>
  </si>
  <si>
    <t xml:space="preserve">Cheesecake čokoládový  </t>
  </si>
  <si>
    <t xml:space="preserve">Cheesecake makovo-malinový  </t>
  </si>
  <si>
    <t>celá</t>
  </si>
  <si>
    <t>Grilovaný encián, brusnicová omáčka, zeleninový šalát</t>
  </si>
  <si>
    <t>Tortellini plnené ricottou so špenátom, bazalkové pesto</t>
  </si>
  <si>
    <t>155 g + 120 g</t>
  </si>
  <si>
    <t>220 g</t>
  </si>
  <si>
    <t>120 g</t>
  </si>
  <si>
    <t>125 g</t>
  </si>
  <si>
    <t xml:space="preserve">Losos s hokkaido pyré </t>
  </si>
  <si>
    <t>105 g</t>
  </si>
  <si>
    <t xml:space="preserve">Špízy Veggie </t>
  </si>
  <si>
    <t xml:space="preserve">Špízy Kuracie </t>
  </si>
  <si>
    <t>POLIEVKY</t>
  </si>
  <si>
    <t>HLAVNÉ JEDLÁ</t>
  </si>
  <si>
    <t>PRÍLOHY</t>
  </si>
  <si>
    <t>100 g</t>
  </si>
  <si>
    <t xml:space="preserve">Pečené baby zemiaky </t>
  </si>
  <si>
    <t xml:space="preserve">Dusená ryža </t>
  </si>
  <si>
    <t>330 ml</t>
  </si>
  <si>
    <t>Hrášková krémová</t>
  </si>
  <si>
    <t>Špenátová krémová</t>
  </si>
  <si>
    <t>Guacamole so zeleninou s mrkvovými a zelerovými tyčinkami</t>
  </si>
  <si>
    <t>Hummus so zeleninou a s mrkvovými, zelerovými tyčinkami</t>
  </si>
  <si>
    <t>červený melón</t>
  </si>
  <si>
    <t>Malé Hrozno + jahody + čučoriedky</t>
  </si>
  <si>
    <t>Veľké  Hrozno + jahody + čučoriedky</t>
  </si>
  <si>
    <t>Šunkovo syrová misa</t>
  </si>
  <si>
    <t>Syrová misa s olivami, hroznom a orechami</t>
  </si>
  <si>
    <t>Rulandské modré, suché červené víno</t>
  </si>
  <si>
    <t>Chardonnay, biele suché víno</t>
  </si>
  <si>
    <t>1 dcl</t>
  </si>
  <si>
    <t>1 hod.</t>
  </si>
  <si>
    <t>NÁPOJE</t>
  </si>
  <si>
    <t>Welcome drink</t>
  </si>
  <si>
    <t>Prosecco Brut</t>
  </si>
  <si>
    <t>Pivo</t>
  </si>
  <si>
    <t>Čapované pivo Bohumil (svetlý ležiak) 4,2%</t>
  </si>
  <si>
    <t>Víno</t>
  </si>
  <si>
    <t>Devín, biele polosuché víno</t>
  </si>
  <si>
    <t xml:space="preserve">Cabernet Sauvignon rose, polosuché ružové víno </t>
  </si>
  <si>
    <t>VÍNO plus</t>
  </si>
  <si>
    <t>Somelier + asistent ( v prípade záujmu o somelérstvo)</t>
  </si>
  <si>
    <t>Ovocné destiláty</t>
  </si>
  <si>
    <t>Slivovica Žufánek</t>
  </si>
  <si>
    <t>Marhuľovica Žufánek</t>
  </si>
  <si>
    <t>Gin</t>
  </si>
  <si>
    <t>Beefeater</t>
  </si>
  <si>
    <t>Beefeater pink</t>
  </si>
  <si>
    <t>Whiskey</t>
  </si>
  <si>
    <t>Jameson</t>
  </si>
  <si>
    <t>Jack Daniels</t>
  </si>
  <si>
    <t>Vodka</t>
  </si>
  <si>
    <t>St. Nicolaus extra jemná</t>
  </si>
  <si>
    <t>Russian standard platinum</t>
  </si>
  <si>
    <t>Likéry</t>
  </si>
  <si>
    <t>Becherovka</t>
  </si>
  <si>
    <t>Jagermeister</t>
  </si>
  <si>
    <t>Rum</t>
  </si>
  <si>
    <t>Santiago de Cuba</t>
  </si>
  <si>
    <t>Pampero Blanco</t>
  </si>
  <si>
    <t xml:space="preserve">Prosecco Rose </t>
  </si>
  <si>
    <t xml:space="preserve">Mimóza </t>
  </si>
  <si>
    <t>vajíčkove s ľanovými semienkami</t>
  </si>
  <si>
    <t>šunková kanapka s cherry a píniovými orechmi</t>
  </si>
  <si>
    <t>proscciutto kanapka s olivami</t>
  </si>
  <si>
    <t>LIMONÁDY</t>
  </si>
  <si>
    <t>NEALKO NÁPOJE</t>
  </si>
  <si>
    <t>400 ml</t>
  </si>
  <si>
    <t>200 ml</t>
  </si>
  <si>
    <t xml:space="preserve">Three Cents Tonic Water </t>
  </si>
  <si>
    <t xml:space="preserve">Džús Fructal multivitamín / čučoriedka / jablko </t>
  </si>
  <si>
    <t xml:space="preserve">Coca Cola Zero 330ml. </t>
  </si>
  <si>
    <t>Coca Cola</t>
  </si>
  <si>
    <t xml:space="preserve">Rajec nesýtený / jemne sýtený </t>
  </si>
  <si>
    <t xml:space="preserve">Citronáda 400ml </t>
  </si>
  <si>
    <t xml:space="preserve">Baza – Aloe Vera </t>
  </si>
  <si>
    <t xml:space="preserve">Melón – liči </t>
  </si>
  <si>
    <t xml:space="preserve">Malina </t>
  </si>
  <si>
    <t xml:space="preserve">Zázvor – citrus </t>
  </si>
  <si>
    <t xml:space="preserve">Grilovaná zelenina </t>
  </si>
  <si>
    <t>Mix ovocia</t>
  </si>
  <si>
    <t>600g</t>
  </si>
  <si>
    <t>KANAPKY( min. odber 15kusov z jedného druhu )</t>
  </si>
  <si>
    <t>CHUŤOVKY ( min. odber 15kusov z jedného druhu )</t>
  </si>
  <si>
    <t>Ovocná misa</t>
  </si>
  <si>
    <t>ŠALÁTOVÉ Misky min. odber 20kusov z jedného druhu</t>
  </si>
  <si>
    <t>OVOCNÉ ŠPÍZY min. odber 15kusov z jedného druhu</t>
  </si>
  <si>
    <t>SLADKÉ minimálny odber 10kusov z jedného druhu</t>
  </si>
  <si>
    <t xml:space="preserve">RAŇAJKOVÉ Misky minimálny odber 10kusov z jedného druhu </t>
  </si>
  <si>
    <t>ZHRNUTIE CENOVEJ PONUKY</t>
  </si>
  <si>
    <t>Catering</t>
  </si>
  <si>
    <t>CATERING</t>
  </si>
  <si>
    <t>bez DPH</t>
  </si>
  <si>
    <t xml:space="preserve"> s DPH</t>
  </si>
  <si>
    <t>SPOLU s DPH</t>
  </si>
  <si>
    <t>Malé Žltý melon + tmave hrozno</t>
  </si>
  <si>
    <t>Karfiolová polievka s mrkvou a hráškom</t>
  </si>
  <si>
    <t>caprese  (mozzerella,paradajka,pesto)</t>
  </si>
  <si>
    <t xml:space="preserve">Bravčová panenka s chimi churri omáčkou + zeleninový kus kus </t>
  </si>
  <si>
    <t>Muffins - vanilkový s kúskami čokolády</t>
  </si>
  <si>
    <t>Muffins - čokoládové</t>
  </si>
  <si>
    <t>KÁVA</t>
  </si>
  <si>
    <t>Prenájom konferenčný kávovar</t>
  </si>
  <si>
    <t>Káva z kávostroja</t>
  </si>
  <si>
    <t>Káva barista</t>
  </si>
  <si>
    <t>Espresso 9g (100% Arabika, blend Brazílie a Etiópie).</t>
  </si>
  <si>
    <t>Ristretto (kratšie Espresso s menším obsahom kofeínu).</t>
  </si>
  <si>
    <t>Espresso Lungo.</t>
  </si>
  <si>
    <t>Cappuccino</t>
  </si>
  <si>
    <t>Espresso Macchiato.</t>
  </si>
  <si>
    <t>ČAJE</t>
  </si>
  <si>
    <t>Čaj z čerstvej mäty / zázvoru</t>
  </si>
  <si>
    <t>Čierny čaj Earl Grey</t>
  </si>
  <si>
    <t>Ovocný čaj</t>
  </si>
  <si>
    <t>ČAJE sáčkové</t>
  </si>
  <si>
    <t>Zelený čaj</t>
  </si>
  <si>
    <t>Torty a cheeskake minimálny odber 12 ks</t>
  </si>
  <si>
    <t>A</t>
  </si>
  <si>
    <t>Doplnkové služby</t>
  </si>
  <si>
    <t>Dovoz v rámci budovy Jurkovičova tepláreň</t>
  </si>
  <si>
    <t xml:space="preserve">Barman </t>
  </si>
  <si>
    <t>Someliér</t>
  </si>
  <si>
    <t>Obsluha mimo kaviarane (1 osoba)</t>
  </si>
  <si>
    <t>Demontáž obrazov v galérií</t>
  </si>
  <si>
    <t>Montovanie vlastných obrazov na stenu</t>
  </si>
  <si>
    <t xml:space="preserve">Technické zabezpečenie inštalácie ( osoba na inštaláciu vlastnej tvroby) </t>
  </si>
  <si>
    <t>Vyspravenie stien po podujatí</t>
  </si>
  <si>
    <t xml:space="preserve">Korkovné víno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</si>
</sst>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[$€-41B]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14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0" fontId="0" fillId="0" borderId="0" xfId="0" applyNumberForma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8" fontId="4" fillId="0" borderId="1" xfId="0" applyNumberFormat="1" applyFont="1" applyBorder="1" applyAlignment="1">
      <alignment horizontal="left"/>
    </xf>
    <xf numFmtId="8" fontId="4" fillId="0" borderId="1" xfId="0" applyNumberFormat="1" applyFont="1" applyBorder="1" applyAlignment="1"/>
    <xf numFmtId="6" fontId="5" fillId="0" borderId="1" xfId="0" applyNumberFormat="1" applyFont="1" applyBorder="1" applyAlignment="1">
      <alignment horizontal="left"/>
    </xf>
    <xf numFmtId="6" fontId="4" fillId="0" borderId="1" xfId="0" applyNumberFormat="1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Font="1"/>
    <xf numFmtId="0" fontId="6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/>
    <xf numFmtId="0" fontId="4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164" fontId="0" fillId="0" borderId="4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8" fontId="5" fillId="0" borderId="1" xfId="0" applyNumberFormat="1" applyFon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8" fontId="5" fillId="0" borderId="5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164" fontId="0" fillId="0" borderId="5" xfId="0" applyNumberForma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7" fillId="0" borderId="5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0" fillId="0" borderId="0" xfId="0" applyFont="1" applyFill="1"/>
    <xf numFmtId="14" fontId="4" fillId="0" borderId="0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7" fillId="0" borderId="1" xfId="0" applyFont="1" applyFill="1" applyBorder="1"/>
    <xf numFmtId="0" fontId="4" fillId="0" borderId="0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9" fillId="3" borderId="0" xfId="0" applyFont="1" applyFill="1"/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1" fillId="0" borderId="0" xfId="0" applyFont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9" fillId="3" borderId="6" xfId="0" applyFont="1" applyFill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4" fillId="2" borderId="1" xfId="0" applyFont="1" applyFill="1" applyBorder="1" applyAlignment="1">
      <alignment horizont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55993</xdr:colOff>
      <xdr:row>2</xdr:row>
      <xdr:rowOff>15005</xdr:rowOff>
    </xdr:from>
    <xdr:to>
      <xdr:col>3</xdr:col>
      <xdr:colOff>1051891</xdr:colOff>
      <xdr:row>7</xdr:row>
      <xdr:rowOff>73196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A1DB136-354D-86DA-3991-CCBD7BEBF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9450" y="412570"/>
          <a:ext cx="995898" cy="1052104"/>
        </a:xfrm>
        <a:prstGeom prst="rect">
          <a:avLst/>
        </a:prstGeom>
      </xdr:spPr>
    </xdr:pic>
    <xdr:clientData/>
  </xdr:twoCellAnchor>
  <xdr:twoCellAnchor editAs="oneCell">
    <xdr:from>
      <xdr:col>3</xdr:col>
      <xdr:colOff>76911</xdr:colOff>
      <xdr:row>14</xdr:row>
      <xdr:rowOff>61297</xdr:rowOff>
    </xdr:from>
    <xdr:to>
      <xdr:col>3</xdr:col>
      <xdr:colOff>1027043</xdr:colOff>
      <xdr:row>19</xdr:row>
      <xdr:rowOff>192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FAA59330-07E7-4869-8A4E-02E19B1B7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0368" y="3142427"/>
          <a:ext cx="950132" cy="999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G114"/>
  <sheetViews>
    <sheetView tabSelected="1" topLeftCell="A8" zoomScale="85" zoomScaleNormal="85" workbookViewId="0">
      <selection activeCell="I5" sqref="I5"/>
    </sheetView>
  </sheetViews>
  <sheetFormatPr defaultColWidth="11" defaultRowHeight="15.6" x14ac:dyDescent="0.3"/>
  <cols>
    <col min="1" max="1" width="11" style="36"/>
    <col min="2" max="2" width="18.59765625" style="43" customWidth="1"/>
    <col min="3" max="3" width="81.19921875" style="43" customWidth="1"/>
    <col min="4" max="5" width="11" style="43"/>
    <col min="6" max="6" width="12" style="43" bestFit="1" customWidth="1"/>
    <col min="7" max="16384" width="11" style="36"/>
  </cols>
  <sheetData>
    <row r="3" spans="2:6" ht="23.4" x14ac:dyDescent="0.45">
      <c r="B3" s="42" t="s">
        <v>8</v>
      </c>
    </row>
    <row r="5" spans="2:6" x14ac:dyDescent="0.3">
      <c r="B5" s="33" t="s">
        <v>0</v>
      </c>
      <c r="C5" s="44" t="s">
        <v>42</v>
      </c>
    </row>
    <row r="6" spans="2:6" x14ac:dyDescent="0.3">
      <c r="B6" s="33" t="s">
        <v>1</v>
      </c>
      <c r="C6" s="44"/>
    </row>
    <row r="7" spans="2:6" x14ac:dyDescent="0.3">
      <c r="B7" s="33" t="s">
        <v>2</v>
      </c>
      <c r="C7" s="45"/>
    </row>
    <row r="8" spans="2:6" x14ac:dyDescent="0.3">
      <c r="C8" s="46"/>
    </row>
    <row r="9" spans="2:6" x14ac:dyDescent="0.3">
      <c r="C9" s="46"/>
      <c r="D9" s="33" t="s">
        <v>3</v>
      </c>
      <c r="E9" s="33" t="s">
        <v>5</v>
      </c>
      <c r="F9" s="33" t="s">
        <v>4</v>
      </c>
    </row>
    <row r="10" spans="2:6" x14ac:dyDescent="0.3">
      <c r="B10" s="33"/>
      <c r="C10" s="44"/>
      <c r="D10" s="33"/>
      <c r="E10" s="33"/>
      <c r="F10" s="33"/>
    </row>
    <row r="11" spans="2:6" x14ac:dyDescent="0.3">
      <c r="B11" s="33"/>
      <c r="C11" s="81" t="s">
        <v>182</v>
      </c>
      <c r="D11" s="35"/>
      <c r="E11" s="33"/>
      <c r="F11" s="35"/>
    </row>
    <row r="12" spans="2:6" x14ac:dyDescent="0.3">
      <c r="B12" s="33" t="s">
        <v>9</v>
      </c>
      <c r="C12" s="67" t="s">
        <v>7</v>
      </c>
      <c r="D12" s="35">
        <v>2.6</v>
      </c>
      <c r="E12" s="33">
        <v>0</v>
      </c>
      <c r="F12" s="35">
        <f t="shared" ref="F12:F56" si="0">SUM(D12*E12)</f>
        <v>0</v>
      </c>
    </row>
    <row r="13" spans="2:6" ht="16.2" customHeight="1" x14ac:dyDescent="0.3">
      <c r="B13" s="33" t="s">
        <v>9</v>
      </c>
      <c r="C13" s="34" t="s">
        <v>15</v>
      </c>
      <c r="D13" s="35">
        <v>2.6</v>
      </c>
      <c r="E13" s="33">
        <v>0</v>
      </c>
      <c r="F13" s="35">
        <f t="shared" si="0"/>
        <v>0</v>
      </c>
    </row>
    <row r="14" spans="2:6" x14ac:dyDescent="0.3">
      <c r="B14" s="33" t="s">
        <v>9</v>
      </c>
      <c r="C14" s="34" t="s">
        <v>16</v>
      </c>
      <c r="D14" s="35">
        <v>2.6</v>
      </c>
      <c r="E14" s="33">
        <v>0</v>
      </c>
      <c r="F14" s="35">
        <f t="shared" si="0"/>
        <v>0</v>
      </c>
    </row>
    <row r="15" spans="2:6" x14ac:dyDescent="0.3">
      <c r="B15" s="33" t="s">
        <v>9</v>
      </c>
      <c r="C15" s="34" t="s">
        <v>17</v>
      </c>
      <c r="D15" s="35">
        <v>2.6</v>
      </c>
      <c r="E15" s="33">
        <v>0</v>
      </c>
      <c r="F15" s="35">
        <f t="shared" si="0"/>
        <v>0</v>
      </c>
    </row>
    <row r="16" spans="2:6" x14ac:dyDescent="0.3">
      <c r="B16" s="33" t="s">
        <v>9</v>
      </c>
      <c r="C16" s="34" t="s">
        <v>18</v>
      </c>
      <c r="D16" s="35">
        <v>2.6</v>
      </c>
      <c r="E16" s="33">
        <v>0</v>
      </c>
      <c r="F16" s="35">
        <f t="shared" si="0"/>
        <v>0</v>
      </c>
    </row>
    <row r="17" spans="2:7" x14ac:dyDescent="0.3">
      <c r="B17" s="33" t="s">
        <v>9</v>
      </c>
      <c r="C17" s="34" t="s">
        <v>19</v>
      </c>
      <c r="D17" s="35">
        <v>2.6</v>
      </c>
      <c r="E17" s="33">
        <v>0</v>
      </c>
      <c r="F17" s="35">
        <f t="shared" si="0"/>
        <v>0</v>
      </c>
    </row>
    <row r="18" spans="2:7" x14ac:dyDescent="0.3">
      <c r="B18" s="33" t="s">
        <v>9</v>
      </c>
      <c r="C18" s="34" t="s">
        <v>20</v>
      </c>
      <c r="D18" s="35">
        <v>2.6</v>
      </c>
      <c r="E18" s="33">
        <v>0</v>
      </c>
      <c r="F18" s="35">
        <f t="shared" si="0"/>
        <v>0</v>
      </c>
    </row>
    <row r="19" spans="2:7" x14ac:dyDescent="0.3">
      <c r="B19" s="33" t="s">
        <v>9</v>
      </c>
      <c r="C19" s="34" t="s">
        <v>21</v>
      </c>
      <c r="D19" s="35">
        <v>2.6</v>
      </c>
      <c r="E19" s="33">
        <v>0</v>
      </c>
      <c r="F19" s="35">
        <f t="shared" si="0"/>
        <v>0</v>
      </c>
    </row>
    <row r="20" spans="2:7" x14ac:dyDescent="0.3">
      <c r="B20" s="33" t="s">
        <v>9</v>
      </c>
      <c r="C20" s="34" t="s">
        <v>22</v>
      </c>
      <c r="D20" s="35">
        <v>2.6</v>
      </c>
      <c r="E20" s="33">
        <v>0</v>
      </c>
      <c r="F20" s="35">
        <f t="shared" si="0"/>
        <v>0</v>
      </c>
    </row>
    <row r="21" spans="2:7" x14ac:dyDescent="0.3">
      <c r="B21" s="33" t="s">
        <v>9</v>
      </c>
      <c r="C21" s="34" t="s">
        <v>23</v>
      </c>
      <c r="D21" s="35">
        <v>2.6</v>
      </c>
      <c r="E21" s="33">
        <v>0</v>
      </c>
      <c r="F21" s="35">
        <f t="shared" si="0"/>
        <v>0</v>
      </c>
    </row>
    <row r="22" spans="2:7" x14ac:dyDescent="0.3">
      <c r="B22" s="33" t="s">
        <v>9</v>
      </c>
      <c r="C22" s="34" t="s">
        <v>24</v>
      </c>
      <c r="D22" s="35">
        <v>2.6</v>
      </c>
      <c r="E22" s="33">
        <v>0</v>
      </c>
      <c r="F22" s="35">
        <f t="shared" si="0"/>
        <v>0</v>
      </c>
      <c r="G22" s="36" t="s">
        <v>7</v>
      </c>
    </row>
    <row r="23" spans="2:7" x14ac:dyDescent="0.3">
      <c r="B23" s="33" t="s">
        <v>9</v>
      </c>
      <c r="C23" s="34" t="s">
        <v>162</v>
      </c>
      <c r="D23" s="35">
        <v>2.6</v>
      </c>
      <c r="E23" s="33">
        <v>0</v>
      </c>
      <c r="F23" s="35">
        <f t="shared" si="0"/>
        <v>0</v>
      </c>
    </row>
    <row r="24" spans="2:7" x14ac:dyDescent="0.3">
      <c r="B24" s="33" t="s">
        <v>9</v>
      </c>
      <c r="C24" s="34" t="s">
        <v>164</v>
      </c>
      <c r="D24" s="35">
        <v>2.6</v>
      </c>
      <c r="E24" s="33">
        <v>0</v>
      </c>
      <c r="F24" s="35">
        <f t="shared" si="0"/>
        <v>0</v>
      </c>
    </row>
    <row r="25" spans="2:7" x14ac:dyDescent="0.3">
      <c r="B25" s="33" t="s">
        <v>9</v>
      </c>
      <c r="C25" s="34" t="s">
        <v>163</v>
      </c>
      <c r="D25" s="35">
        <v>2.6</v>
      </c>
      <c r="E25" s="33">
        <v>0</v>
      </c>
      <c r="F25" s="35">
        <f t="shared" si="0"/>
        <v>0</v>
      </c>
    </row>
    <row r="26" spans="2:7" x14ac:dyDescent="0.3">
      <c r="B26" s="33" t="s">
        <v>9</v>
      </c>
      <c r="C26" s="34" t="s">
        <v>197</v>
      </c>
      <c r="D26" s="35">
        <v>2.6</v>
      </c>
      <c r="E26" s="33">
        <v>0</v>
      </c>
      <c r="F26" s="35">
        <f t="shared" si="0"/>
        <v>0</v>
      </c>
    </row>
    <row r="27" spans="2:7" x14ac:dyDescent="0.3">
      <c r="B27" s="33"/>
      <c r="C27" s="40"/>
      <c r="D27" s="35"/>
      <c r="E27" s="33"/>
      <c r="F27" s="35"/>
    </row>
    <row r="28" spans="2:7" x14ac:dyDescent="0.3">
      <c r="B28" s="33"/>
      <c r="C28" s="47" t="s">
        <v>183</v>
      </c>
      <c r="D28" s="35"/>
      <c r="E28" s="33"/>
      <c r="F28" s="35"/>
    </row>
    <row r="29" spans="2:7" x14ac:dyDescent="0.3">
      <c r="B29" s="33" t="s">
        <v>45</v>
      </c>
      <c r="C29" s="34" t="s">
        <v>14</v>
      </c>
      <c r="D29" s="35">
        <v>1.8</v>
      </c>
      <c r="E29" s="33">
        <v>0</v>
      </c>
      <c r="F29" s="35">
        <f t="shared" si="0"/>
        <v>0</v>
      </c>
    </row>
    <row r="30" spans="2:7" x14ac:dyDescent="0.3">
      <c r="B30" s="33" t="s">
        <v>45</v>
      </c>
      <c r="C30" s="34" t="s">
        <v>25</v>
      </c>
      <c r="D30" s="35">
        <v>1.8</v>
      </c>
      <c r="E30" s="33">
        <v>0</v>
      </c>
      <c r="F30" s="35">
        <f t="shared" si="0"/>
        <v>0</v>
      </c>
    </row>
    <row r="31" spans="2:7" x14ac:dyDescent="0.3">
      <c r="B31" s="33" t="s">
        <v>45</v>
      </c>
      <c r="C31" s="34" t="s">
        <v>26</v>
      </c>
      <c r="D31" s="35">
        <v>1.8</v>
      </c>
      <c r="E31" s="33">
        <v>0</v>
      </c>
      <c r="F31" s="35">
        <f t="shared" si="0"/>
        <v>0</v>
      </c>
    </row>
    <row r="32" spans="2:7" x14ac:dyDescent="0.3">
      <c r="B32" s="33" t="s">
        <v>45</v>
      </c>
      <c r="C32" s="34" t="s">
        <v>27</v>
      </c>
      <c r="D32" s="35">
        <v>1.8</v>
      </c>
      <c r="E32" s="33">
        <v>0</v>
      </c>
      <c r="F32" s="35">
        <f t="shared" si="0"/>
        <v>0</v>
      </c>
    </row>
    <row r="33" spans="2:6" x14ac:dyDescent="0.3">
      <c r="B33" s="33" t="s">
        <v>45</v>
      </c>
      <c r="C33" s="34" t="s">
        <v>28</v>
      </c>
      <c r="D33" s="35">
        <v>1.8</v>
      </c>
      <c r="E33" s="33">
        <v>0</v>
      </c>
      <c r="F33" s="35">
        <f t="shared" si="0"/>
        <v>0</v>
      </c>
    </row>
    <row r="34" spans="2:6" x14ac:dyDescent="0.3">
      <c r="B34" s="33" t="s">
        <v>45</v>
      </c>
      <c r="C34" s="34" t="s">
        <v>29</v>
      </c>
      <c r="D34" s="35">
        <v>1.8</v>
      </c>
      <c r="E34" s="33">
        <v>0</v>
      </c>
      <c r="F34" s="35">
        <f t="shared" si="0"/>
        <v>0</v>
      </c>
    </row>
    <row r="35" spans="2:6" x14ac:dyDescent="0.3">
      <c r="B35" s="33" t="s">
        <v>45</v>
      </c>
      <c r="C35" s="34" t="s">
        <v>31</v>
      </c>
      <c r="D35" s="35">
        <v>1.8</v>
      </c>
      <c r="E35" s="33">
        <v>0</v>
      </c>
      <c r="F35" s="35">
        <f t="shared" si="0"/>
        <v>0</v>
      </c>
    </row>
    <row r="36" spans="2:6" x14ac:dyDescent="0.3">
      <c r="B36" s="33" t="s">
        <v>45</v>
      </c>
      <c r="C36" s="34" t="s">
        <v>30</v>
      </c>
      <c r="D36" s="35">
        <v>1.8</v>
      </c>
      <c r="E36" s="33">
        <v>0</v>
      </c>
      <c r="F36" s="35">
        <f t="shared" si="0"/>
        <v>0</v>
      </c>
    </row>
    <row r="37" spans="2:6" x14ac:dyDescent="0.3">
      <c r="B37" s="33"/>
      <c r="C37" s="40"/>
      <c r="D37" s="35">
        <v>2.5</v>
      </c>
      <c r="E37" s="33">
        <v>0</v>
      </c>
      <c r="F37" s="35">
        <f t="shared" si="0"/>
        <v>0</v>
      </c>
    </row>
    <row r="38" spans="2:6" s="49" customFormat="1" ht="16.8" customHeight="1" x14ac:dyDescent="0.45">
      <c r="B38" s="33"/>
      <c r="C38" s="48" t="s">
        <v>10</v>
      </c>
      <c r="D38" s="35"/>
      <c r="E38" s="33">
        <v>0</v>
      </c>
      <c r="F38" s="35"/>
    </row>
    <row r="39" spans="2:6" x14ac:dyDescent="0.3">
      <c r="B39" s="33" t="s">
        <v>45</v>
      </c>
      <c r="C39" s="34" t="s">
        <v>32</v>
      </c>
      <c r="D39" s="35">
        <v>3.6</v>
      </c>
      <c r="E39" s="33">
        <v>0</v>
      </c>
      <c r="F39" s="35">
        <f t="shared" si="0"/>
        <v>0</v>
      </c>
    </row>
    <row r="40" spans="2:6" x14ac:dyDescent="0.3">
      <c r="B40" s="33" t="s">
        <v>45</v>
      </c>
      <c r="C40" s="34" t="s">
        <v>33</v>
      </c>
      <c r="D40" s="35">
        <v>3.6</v>
      </c>
      <c r="E40" s="33">
        <v>0</v>
      </c>
      <c r="F40" s="35">
        <f t="shared" si="0"/>
        <v>0</v>
      </c>
    </row>
    <row r="41" spans="2:6" x14ac:dyDescent="0.3">
      <c r="B41" s="33" t="s">
        <v>45</v>
      </c>
      <c r="C41" s="34" t="s">
        <v>34</v>
      </c>
      <c r="D41" s="35">
        <v>3.6</v>
      </c>
      <c r="E41" s="33">
        <v>0</v>
      </c>
      <c r="F41" s="35">
        <f t="shared" si="0"/>
        <v>0</v>
      </c>
    </row>
    <row r="42" spans="2:6" x14ac:dyDescent="0.3">
      <c r="B42" s="33" t="s">
        <v>45</v>
      </c>
      <c r="C42" s="34" t="s">
        <v>35</v>
      </c>
      <c r="D42" s="35">
        <v>3.6</v>
      </c>
      <c r="E42" s="33">
        <v>0</v>
      </c>
      <c r="F42" s="35">
        <f t="shared" si="0"/>
        <v>0</v>
      </c>
    </row>
    <row r="43" spans="2:6" x14ac:dyDescent="0.3">
      <c r="B43" s="33" t="s">
        <v>45</v>
      </c>
      <c r="C43" s="34" t="s">
        <v>23</v>
      </c>
      <c r="D43" s="35">
        <v>3.6</v>
      </c>
      <c r="E43" s="33">
        <v>0</v>
      </c>
      <c r="F43" s="35">
        <f t="shared" si="0"/>
        <v>0</v>
      </c>
    </row>
    <row r="44" spans="2:6" x14ac:dyDescent="0.3">
      <c r="B44" s="33"/>
      <c r="C44" s="34"/>
      <c r="D44" s="35"/>
      <c r="E44" s="33"/>
      <c r="F44" s="35"/>
    </row>
    <row r="45" spans="2:6" x14ac:dyDescent="0.3">
      <c r="B45" s="33"/>
      <c r="C45" s="50" t="s">
        <v>11</v>
      </c>
      <c r="D45" s="35"/>
      <c r="E45" s="33"/>
      <c r="F45" s="35"/>
    </row>
    <row r="46" spans="2:6" x14ac:dyDescent="0.3">
      <c r="B46" s="33" t="s">
        <v>45</v>
      </c>
      <c r="C46" s="34" t="s">
        <v>36</v>
      </c>
      <c r="D46" s="35">
        <v>4.5999999999999996</v>
      </c>
      <c r="E46" s="33">
        <v>0</v>
      </c>
      <c r="F46" s="35">
        <f t="shared" si="0"/>
        <v>0</v>
      </c>
    </row>
    <row r="47" spans="2:6" x14ac:dyDescent="0.3">
      <c r="B47" s="33" t="s">
        <v>45</v>
      </c>
      <c r="C47" s="34" t="s">
        <v>37</v>
      </c>
      <c r="D47" s="35">
        <v>4.5999999999999996</v>
      </c>
      <c r="E47" s="33">
        <v>0</v>
      </c>
      <c r="F47" s="35">
        <f t="shared" si="0"/>
        <v>0</v>
      </c>
    </row>
    <row r="48" spans="2:6" x14ac:dyDescent="0.3">
      <c r="B48" s="33"/>
      <c r="C48" s="34"/>
      <c r="D48" s="35"/>
      <c r="E48" s="33"/>
      <c r="F48" s="35"/>
    </row>
    <row r="49" spans="2:6" x14ac:dyDescent="0.3">
      <c r="B49" s="33"/>
      <c r="C49" s="50" t="s">
        <v>12</v>
      </c>
      <c r="D49" s="35"/>
      <c r="E49" s="33"/>
      <c r="F49" s="35"/>
    </row>
    <row r="50" spans="2:6" x14ac:dyDescent="0.3">
      <c r="B50" s="33" t="s">
        <v>45</v>
      </c>
      <c r="C50" s="34" t="s">
        <v>38</v>
      </c>
      <c r="D50" s="35">
        <v>2.6</v>
      </c>
      <c r="E50" s="33">
        <v>0</v>
      </c>
      <c r="F50" s="35">
        <f t="shared" si="0"/>
        <v>0</v>
      </c>
    </row>
    <row r="51" spans="2:6" x14ac:dyDescent="0.3">
      <c r="B51" s="33" t="s">
        <v>45</v>
      </c>
      <c r="C51" s="34" t="s">
        <v>39</v>
      </c>
      <c r="D51" s="35">
        <v>2.6</v>
      </c>
      <c r="E51" s="33">
        <v>0</v>
      </c>
      <c r="F51" s="35">
        <f>SUM(D51*E51)</f>
        <v>0</v>
      </c>
    </row>
    <row r="52" spans="2:6" x14ac:dyDescent="0.3">
      <c r="B52" s="33" t="s">
        <v>45</v>
      </c>
      <c r="C52" s="34" t="s">
        <v>40</v>
      </c>
      <c r="D52" s="35">
        <v>2.6</v>
      </c>
      <c r="E52" s="33">
        <v>0</v>
      </c>
      <c r="F52" s="35">
        <f t="shared" si="0"/>
        <v>0</v>
      </c>
    </row>
    <row r="53" spans="2:6" x14ac:dyDescent="0.3">
      <c r="B53" s="33" t="s">
        <v>45</v>
      </c>
      <c r="C53" s="34" t="s">
        <v>41</v>
      </c>
      <c r="D53" s="35">
        <v>2.6</v>
      </c>
      <c r="E53" s="33">
        <v>0</v>
      </c>
      <c r="F53" s="35">
        <f t="shared" si="0"/>
        <v>0</v>
      </c>
    </row>
    <row r="54" spans="2:6" x14ac:dyDescent="0.3">
      <c r="B54" s="33"/>
      <c r="C54" s="51"/>
      <c r="D54" s="35"/>
      <c r="E54" s="33"/>
      <c r="F54" s="35"/>
    </row>
    <row r="55" spans="2:6" x14ac:dyDescent="0.3">
      <c r="B55" s="33"/>
      <c r="C55" s="51" t="s">
        <v>43</v>
      </c>
      <c r="D55" s="35"/>
      <c r="E55" s="33"/>
      <c r="F55" s="35"/>
    </row>
    <row r="56" spans="2:6" x14ac:dyDescent="0.3">
      <c r="B56" s="33" t="s">
        <v>44</v>
      </c>
      <c r="C56" s="34" t="s">
        <v>121</v>
      </c>
      <c r="D56" s="35">
        <v>18</v>
      </c>
      <c r="E56" s="33">
        <v>0</v>
      </c>
      <c r="F56" s="35">
        <f t="shared" si="0"/>
        <v>0</v>
      </c>
    </row>
    <row r="57" spans="2:6" x14ac:dyDescent="0.3">
      <c r="B57" s="33" t="s">
        <v>44</v>
      </c>
      <c r="C57" s="34" t="s">
        <v>122</v>
      </c>
      <c r="D57" s="35">
        <v>18</v>
      </c>
      <c r="E57" s="33">
        <v>0</v>
      </c>
      <c r="F57" s="35">
        <f>SUM(D57*E57)</f>
        <v>0</v>
      </c>
    </row>
    <row r="58" spans="2:6" x14ac:dyDescent="0.3">
      <c r="B58" s="33" t="s">
        <v>46</v>
      </c>
      <c r="C58" s="34" t="s">
        <v>47</v>
      </c>
      <c r="D58" s="35">
        <v>28</v>
      </c>
      <c r="E58" s="33">
        <v>0</v>
      </c>
      <c r="F58" s="35">
        <f t="shared" ref="F58:F93" si="1">SUM(D58*E58)</f>
        <v>0</v>
      </c>
    </row>
    <row r="59" spans="2:6" x14ac:dyDescent="0.3">
      <c r="B59" s="33" t="s">
        <v>46</v>
      </c>
      <c r="C59" s="34" t="s">
        <v>48</v>
      </c>
      <c r="D59" s="35">
        <v>28</v>
      </c>
      <c r="E59" s="33">
        <v>0</v>
      </c>
      <c r="F59" s="35">
        <f t="shared" si="1"/>
        <v>0</v>
      </c>
    </row>
    <row r="60" spans="2:6" x14ac:dyDescent="0.3">
      <c r="B60" s="33" t="s">
        <v>52</v>
      </c>
      <c r="C60" s="34" t="s">
        <v>49</v>
      </c>
      <c r="D60" s="35">
        <v>7.2</v>
      </c>
      <c r="E60" s="33">
        <v>0</v>
      </c>
      <c r="F60" s="35">
        <f t="shared" si="1"/>
        <v>0</v>
      </c>
    </row>
    <row r="61" spans="2:6" x14ac:dyDescent="0.3">
      <c r="B61" s="33" t="s">
        <v>52</v>
      </c>
      <c r="C61" s="34" t="s">
        <v>50</v>
      </c>
      <c r="D61" s="35">
        <v>7.2</v>
      </c>
      <c r="E61" s="33">
        <v>0</v>
      </c>
      <c r="F61" s="35">
        <f t="shared" si="1"/>
        <v>0</v>
      </c>
    </row>
    <row r="62" spans="2:6" x14ac:dyDescent="0.3">
      <c r="B62" s="33" t="s">
        <v>52</v>
      </c>
      <c r="C62" s="34" t="s">
        <v>51</v>
      </c>
      <c r="D62" s="35">
        <v>7.2</v>
      </c>
      <c r="E62" s="33">
        <v>0</v>
      </c>
      <c r="F62" s="35">
        <f t="shared" si="1"/>
        <v>0</v>
      </c>
    </row>
    <row r="63" spans="2:6" x14ac:dyDescent="0.3">
      <c r="B63" s="33"/>
      <c r="C63" s="51"/>
      <c r="D63" s="35"/>
      <c r="E63" s="33"/>
      <c r="F63" s="35"/>
    </row>
    <row r="64" spans="2:6" x14ac:dyDescent="0.3">
      <c r="B64" s="52"/>
      <c r="C64" s="53" t="s">
        <v>53</v>
      </c>
      <c r="D64" s="54"/>
      <c r="E64" s="33"/>
      <c r="F64" s="35"/>
    </row>
    <row r="65" spans="2:6" x14ac:dyDescent="0.3">
      <c r="B65" s="55" t="s">
        <v>44</v>
      </c>
      <c r="C65" s="56" t="s">
        <v>126</v>
      </c>
      <c r="D65" s="57">
        <v>42</v>
      </c>
      <c r="E65" s="33">
        <v>0</v>
      </c>
      <c r="F65" s="58">
        <f t="shared" si="1"/>
        <v>0</v>
      </c>
    </row>
    <row r="66" spans="2:6" x14ac:dyDescent="0.3">
      <c r="B66" s="55" t="s">
        <v>44</v>
      </c>
      <c r="C66" s="56" t="s">
        <v>127</v>
      </c>
      <c r="D66" s="57">
        <v>42</v>
      </c>
      <c r="E66" s="33">
        <v>0</v>
      </c>
      <c r="F66" s="58">
        <f t="shared" si="1"/>
        <v>0</v>
      </c>
    </row>
    <row r="67" spans="2:6" x14ac:dyDescent="0.3">
      <c r="B67" s="55" t="s">
        <v>44</v>
      </c>
      <c r="C67" s="56" t="s">
        <v>184</v>
      </c>
      <c r="D67" s="57">
        <v>42</v>
      </c>
      <c r="E67" s="33">
        <v>0</v>
      </c>
      <c r="F67" s="58">
        <f t="shared" si="1"/>
        <v>0</v>
      </c>
    </row>
    <row r="68" spans="2:6" x14ac:dyDescent="0.3">
      <c r="B68" s="59"/>
      <c r="C68" s="60"/>
      <c r="D68" s="61"/>
      <c r="E68" s="33"/>
      <c r="F68" s="58"/>
    </row>
    <row r="69" spans="2:6" x14ac:dyDescent="0.3">
      <c r="B69" s="62"/>
      <c r="C69" s="63" t="s">
        <v>55</v>
      </c>
      <c r="D69" s="64"/>
      <c r="E69" s="33"/>
      <c r="F69" s="35"/>
    </row>
    <row r="70" spans="2:6" x14ac:dyDescent="0.3">
      <c r="B70" s="33" t="s">
        <v>54</v>
      </c>
      <c r="C70" s="34" t="s">
        <v>56</v>
      </c>
      <c r="D70" s="35">
        <v>25</v>
      </c>
      <c r="E70" s="33">
        <v>0</v>
      </c>
      <c r="F70" s="35">
        <f t="shared" si="1"/>
        <v>0</v>
      </c>
    </row>
    <row r="71" spans="2:6" x14ac:dyDescent="0.3">
      <c r="B71" s="33" t="s">
        <v>54</v>
      </c>
      <c r="C71" s="34" t="s">
        <v>57</v>
      </c>
      <c r="D71" s="35">
        <v>25</v>
      </c>
      <c r="E71" s="33">
        <v>0</v>
      </c>
      <c r="F71" s="35">
        <f t="shared" si="1"/>
        <v>0</v>
      </c>
    </row>
    <row r="72" spans="2:6" x14ac:dyDescent="0.3">
      <c r="B72" s="33" t="s">
        <v>54</v>
      </c>
      <c r="C72" s="34" t="s">
        <v>58</v>
      </c>
      <c r="D72" s="35">
        <v>25</v>
      </c>
      <c r="E72" s="33">
        <v>0</v>
      </c>
      <c r="F72" s="35">
        <f t="shared" si="1"/>
        <v>0</v>
      </c>
    </row>
    <row r="73" spans="2:6" x14ac:dyDescent="0.3">
      <c r="B73" s="33" t="s">
        <v>54</v>
      </c>
      <c r="C73" s="34" t="s">
        <v>59</v>
      </c>
      <c r="D73" s="35">
        <v>25</v>
      </c>
      <c r="E73" s="33">
        <v>0</v>
      </c>
      <c r="F73" s="35">
        <f t="shared" si="1"/>
        <v>0</v>
      </c>
    </row>
    <row r="74" spans="2:6" x14ac:dyDescent="0.3">
      <c r="B74" s="33"/>
      <c r="C74" s="34"/>
      <c r="D74" s="35"/>
      <c r="E74" s="33"/>
      <c r="F74" s="35"/>
    </row>
    <row r="75" spans="2:6" x14ac:dyDescent="0.3">
      <c r="B75" s="33"/>
      <c r="C75" s="47" t="s">
        <v>185</v>
      </c>
      <c r="D75" s="35"/>
      <c r="E75" s="33"/>
      <c r="F75" s="35"/>
    </row>
    <row r="76" spans="2:6" x14ac:dyDescent="0.3">
      <c r="B76" s="33" t="s">
        <v>9</v>
      </c>
      <c r="C76" s="34" t="s">
        <v>60</v>
      </c>
      <c r="D76" s="35">
        <v>1.6</v>
      </c>
      <c r="E76" s="33">
        <v>0</v>
      </c>
      <c r="F76" s="35">
        <f t="shared" si="1"/>
        <v>0</v>
      </c>
    </row>
    <row r="77" spans="2:6" x14ac:dyDescent="0.3">
      <c r="B77" s="33" t="s">
        <v>9</v>
      </c>
      <c r="C77" s="34" t="s">
        <v>62</v>
      </c>
      <c r="D77" s="35">
        <v>1.6</v>
      </c>
      <c r="E77" s="33">
        <v>0</v>
      </c>
      <c r="F77" s="35">
        <f t="shared" si="1"/>
        <v>0</v>
      </c>
    </row>
    <row r="78" spans="2:6" x14ac:dyDescent="0.3">
      <c r="B78" s="33" t="s">
        <v>9</v>
      </c>
      <c r="C78" s="34" t="s">
        <v>61</v>
      </c>
      <c r="D78" s="35">
        <v>1.6</v>
      </c>
      <c r="E78" s="33">
        <v>0</v>
      </c>
      <c r="F78" s="35">
        <f t="shared" si="1"/>
        <v>0</v>
      </c>
    </row>
    <row r="79" spans="2:6" x14ac:dyDescent="0.3">
      <c r="B79" s="33"/>
      <c r="C79" s="51"/>
      <c r="D79" s="35"/>
      <c r="E79" s="33"/>
      <c r="F79" s="35"/>
    </row>
    <row r="80" spans="2:6" x14ac:dyDescent="0.3">
      <c r="B80" s="33"/>
      <c r="C80" s="51" t="s">
        <v>63</v>
      </c>
      <c r="D80" s="35"/>
      <c r="E80" s="33"/>
      <c r="F80" s="35"/>
    </row>
    <row r="81" spans="2:6" x14ac:dyDescent="0.3">
      <c r="B81" s="33" t="s">
        <v>64</v>
      </c>
      <c r="C81" s="34" t="s">
        <v>65</v>
      </c>
      <c r="D81" s="35">
        <v>4</v>
      </c>
      <c r="E81" s="33">
        <v>0</v>
      </c>
      <c r="F81" s="35">
        <f t="shared" si="1"/>
        <v>0</v>
      </c>
    </row>
    <row r="82" spans="2:6" x14ac:dyDescent="0.3">
      <c r="B82" s="33" t="s">
        <v>64</v>
      </c>
      <c r="C82" s="34" t="s">
        <v>66</v>
      </c>
      <c r="D82" s="35">
        <v>4</v>
      </c>
      <c r="E82" s="33">
        <v>0</v>
      </c>
      <c r="F82" s="35">
        <f t="shared" si="1"/>
        <v>0</v>
      </c>
    </row>
    <row r="83" spans="2:6" x14ac:dyDescent="0.3">
      <c r="B83" s="33" t="s">
        <v>64</v>
      </c>
      <c r="C83" s="34" t="s">
        <v>67</v>
      </c>
      <c r="D83" s="35">
        <v>4</v>
      </c>
      <c r="E83" s="33">
        <v>0</v>
      </c>
      <c r="F83" s="35">
        <f t="shared" si="1"/>
        <v>0</v>
      </c>
    </row>
    <row r="84" spans="2:6" x14ac:dyDescent="0.3">
      <c r="B84" s="33" t="s">
        <v>64</v>
      </c>
      <c r="C84" s="34" t="s">
        <v>123</v>
      </c>
      <c r="D84" s="35">
        <v>4</v>
      </c>
      <c r="E84" s="33">
        <v>0</v>
      </c>
      <c r="F84" s="35">
        <f t="shared" si="1"/>
        <v>0</v>
      </c>
    </row>
    <row r="85" spans="2:6" x14ac:dyDescent="0.3">
      <c r="B85" s="33" t="s">
        <v>181</v>
      </c>
      <c r="C85" s="34" t="s">
        <v>180</v>
      </c>
      <c r="D85" s="35">
        <v>7</v>
      </c>
      <c r="E85" s="33">
        <v>0</v>
      </c>
      <c r="F85" s="35">
        <f t="shared" si="1"/>
        <v>0</v>
      </c>
    </row>
    <row r="86" spans="2:6" x14ac:dyDescent="0.3">
      <c r="B86" s="33"/>
      <c r="C86" s="34"/>
      <c r="D86" s="35"/>
      <c r="E86" s="33"/>
      <c r="F86" s="35"/>
    </row>
    <row r="87" spans="2:6" x14ac:dyDescent="0.3">
      <c r="B87" s="33"/>
      <c r="C87" s="47" t="s">
        <v>186</v>
      </c>
      <c r="D87" s="35"/>
      <c r="E87" s="33"/>
      <c r="F87" s="35"/>
    </row>
    <row r="88" spans="2:6" x14ac:dyDescent="0.3">
      <c r="B88" s="33" t="s">
        <v>71</v>
      </c>
      <c r="C88" s="34" t="s">
        <v>68</v>
      </c>
      <c r="D88" s="35">
        <v>1.2</v>
      </c>
      <c r="E88" s="33">
        <v>0</v>
      </c>
      <c r="F88" s="35">
        <f t="shared" si="1"/>
        <v>0</v>
      </c>
    </row>
    <row r="89" spans="2:6" x14ac:dyDescent="0.3">
      <c r="B89" s="33" t="s">
        <v>71</v>
      </c>
      <c r="C89" s="34" t="s">
        <v>195</v>
      </c>
      <c r="D89" s="35">
        <v>1.2</v>
      </c>
      <c r="E89" s="33">
        <v>0</v>
      </c>
      <c r="F89" s="35">
        <f t="shared" si="1"/>
        <v>0</v>
      </c>
    </row>
    <row r="90" spans="2:6" x14ac:dyDescent="0.3">
      <c r="B90" s="33" t="s">
        <v>71</v>
      </c>
      <c r="C90" s="39" t="s">
        <v>124</v>
      </c>
      <c r="D90" s="35">
        <v>1.2</v>
      </c>
      <c r="E90" s="33">
        <v>0</v>
      </c>
      <c r="F90" s="35">
        <f t="shared" si="1"/>
        <v>0</v>
      </c>
    </row>
    <row r="91" spans="2:6" x14ac:dyDescent="0.3">
      <c r="B91" s="33" t="s">
        <v>72</v>
      </c>
      <c r="C91" s="34" t="s">
        <v>69</v>
      </c>
      <c r="D91" s="35">
        <v>1.8</v>
      </c>
      <c r="E91" s="33">
        <v>0</v>
      </c>
      <c r="F91" s="35">
        <f t="shared" si="1"/>
        <v>0</v>
      </c>
    </row>
    <row r="92" spans="2:6" x14ac:dyDescent="0.3">
      <c r="B92" s="33" t="s">
        <v>72</v>
      </c>
      <c r="C92" s="34" t="s">
        <v>70</v>
      </c>
      <c r="D92" s="35">
        <v>1.8</v>
      </c>
      <c r="E92" s="33">
        <v>0</v>
      </c>
      <c r="F92" s="35">
        <f t="shared" si="1"/>
        <v>0</v>
      </c>
    </row>
    <row r="93" spans="2:6" x14ac:dyDescent="0.3">
      <c r="B93" s="33" t="s">
        <v>72</v>
      </c>
      <c r="C93" s="39" t="s">
        <v>125</v>
      </c>
      <c r="D93" s="35">
        <v>1.8</v>
      </c>
      <c r="E93" s="33">
        <v>0</v>
      </c>
      <c r="F93" s="35">
        <f t="shared" si="1"/>
        <v>0</v>
      </c>
    </row>
    <row r="94" spans="2:6" x14ac:dyDescent="0.3">
      <c r="B94" s="33"/>
      <c r="C94" s="51"/>
      <c r="D94" s="35"/>
      <c r="E94" s="33"/>
      <c r="F94" s="35"/>
    </row>
    <row r="95" spans="2:6" x14ac:dyDescent="0.3">
      <c r="B95" s="33"/>
      <c r="C95" s="47" t="s">
        <v>187</v>
      </c>
      <c r="D95" s="35"/>
      <c r="E95" s="33"/>
      <c r="F95" s="35"/>
    </row>
    <row r="96" spans="2:6" x14ac:dyDescent="0.3">
      <c r="B96" s="33" t="s">
        <v>45</v>
      </c>
      <c r="C96" s="34" t="s">
        <v>73</v>
      </c>
      <c r="D96" s="35">
        <v>2</v>
      </c>
      <c r="E96" s="33">
        <v>0</v>
      </c>
      <c r="F96" s="35">
        <f t="shared" ref="F96:F108" si="2">SUM(D96*E96)</f>
        <v>0</v>
      </c>
    </row>
    <row r="97" spans="2:6" x14ac:dyDescent="0.3">
      <c r="B97" s="33" t="s">
        <v>74</v>
      </c>
      <c r="C97" s="34" t="s">
        <v>76</v>
      </c>
      <c r="D97" s="35">
        <v>3.5</v>
      </c>
      <c r="E97" s="33">
        <v>0</v>
      </c>
      <c r="F97" s="35">
        <f t="shared" si="2"/>
        <v>0</v>
      </c>
    </row>
    <row r="98" spans="2:6" x14ac:dyDescent="0.3">
      <c r="B98" s="33" t="s">
        <v>74</v>
      </c>
      <c r="C98" s="34" t="s">
        <v>75</v>
      </c>
      <c r="D98" s="35">
        <v>3.7</v>
      </c>
      <c r="E98" s="33">
        <v>0</v>
      </c>
      <c r="F98" s="35">
        <f t="shared" si="2"/>
        <v>0</v>
      </c>
    </row>
    <row r="99" spans="2:6" x14ac:dyDescent="0.3">
      <c r="B99" s="33"/>
      <c r="C99" s="51"/>
      <c r="D99" s="35"/>
      <c r="E99" s="33"/>
      <c r="F99" s="35"/>
    </row>
    <row r="100" spans="2:6" x14ac:dyDescent="0.3">
      <c r="B100" s="33"/>
      <c r="C100" s="51" t="s">
        <v>77</v>
      </c>
      <c r="D100" s="35"/>
      <c r="E100" s="33"/>
      <c r="F100" s="35"/>
    </row>
    <row r="101" spans="2:6" x14ac:dyDescent="0.3">
      <c r="B101" s="33" t="s">
        <v>45</v>
      </c>
      <c r="C101" s="34" t="s">
        <v>78</v>
      </c>
      <c r="D101" s="35">
        <v>2.2000000000000002</v>
      </c>
      <c r="E101" s="33">
        <v>0</v>
      </c>
      <c r="F101" s="35">
        <f>SUM(D101*E101)</f>
        <v>0</v>
      </c>
    </row>
    <row r="102" spans="2:6" x14ac:dyDescent="0.3">
      <c r="B102" s="33" t="s">
        <v>45</v>
      </c>
      <c r="C102" s="34" t="s">
        <v>79</v>
      </c>
      <c r="D102" s="35">
        <v>2.2000000000000002</v>
      </c>
      <c r="E102" s="33">
        <v>0</v>
      </c>
      <c r="F102" s="35">
        <f t="shared" si="2"/>
        <v>0</v>
      </c>
    </row>
    <row r="103" spans="2:6" x14ac:dyDescent="0.3">
      <c r="B103" s="33" t="s">
        <v>45</v>
      </c>
      <c r="C103" s="34" t="s">
        <v>80</v>
      </c>
      <c r="D103" s="35">
        <v>2.2000000000000002</v>
      </c>
      <c r="E103" s="33">
        <v>0</v>
      </c>
      <c r="F103" s="35">
        <f t="shared" si="2"/>
        <v>0</v>
      </c>
    </row>
    <row r="104" spans="2:6" x14ac:dyDescent="0.3">
      <c r="B104" s="33"/>
      <c r="C104" s="51"/>
      <c r="D104" s="35"/>
      <c r="E104" s="33"/>
      <c r="F104" s="35"/>
    </row>
    <row r="105" spans="2:6" x14ac:dyDescent="0.3">
      <c r="B105" s="33"/>
      <c r="C105" s="51" t="s">
        <v>81</v>
      </c>
      <c r="D105" s="35"/>
      <c r="E105" s="33"/>
      <c r="F105" s="35"/>
    </row>
    <row r="106" spans="2:6" x14ac:dyDescent="0.3">
      <c r="B106" s="33" t="s">
        <v>45</v>
      </c>
      <c r="C106" s="34" t="s">
        <v>83</v>
      </c>
      <c r="D106" s="35">
        <v>2.4</v>
      </c>
      <c r="E106" s="33">
        <v>0</v>
      </c>
      <c r="F106" s="35">
        <f t="shared" si="2"/>
        <v>0</v>
      </c>
    </row>
    <row r="107" spans="2:6" x14ac:dyDescent="0.3">
      <c r="B107" s="33" t="s">
        <v>45</v>
      </c>
      <c r="C107" s="34" t="s">
        <v>82</v>
      </c>
      <c r="D107" s="35">
        <v>1.2</v>
      </c>
      <c r="E107" s="33">
        <v>0</v>
      </c>
      <c r="F107" s="35">
        <f t="shared" si="2"/>
        <v>0</v>
      </c>
    </row>
    <row r="108" spans="2:6" x14ac:dyDescent="0.3">
      <c r="B108" s="33" t="s">
        <v>45</v>
      </c>
      <c r="C108" s="34" t="s">
        <v>13</v>
      </c>
      <c r="D108" s="35">
        <v>1.2</v>
      </c>
      <c r="E108" s="33">
        <v>0</v>
      </c>
      <c r="F108" s="35">
        <f t="shared" si="2"/>
        <v>0</v>
      </c>
    </row>
    <row r="109" spans="2:6" x14ac:dyDescent="0.3">
      <c r="B109" s="33"/>
      <c r="C109" s="34"/>
      <c r="D109" s="35"/>
      <c r="E109" s="33"/>
      <c r="F109" s="35"/>
    </row>
    <row r="110" spans="2:6" x14ac:dyDescent="0.3">
      <c r="B110" s="33"/>
      <c r="C110" s="47" t="s">
        <v>188</v>
      </c>
      <c r="D110" s="35"/>
      <c r="E110" s="33"/>
      <c r="F110" s="35"/>
    </row>
    <row r="111" spans="2:6" x14ac:dyDescent="0.3">
      <c r="B111" s="33" t="s">
        <v>45</v>
      </c>
      <c r="C111" s="34" t="s">
        <v>84</v>
      </c>
      <c r="D111" s="35">
        <v>2</v>
      </c>
      <c r="E111" s="33">
        <v>0</v>
      </c>
      <c r="F111" s="35">
        <f t="shared" ref="F111" si="3">SUM(D111*E111)</f>
        <v>0</v>
      </c>
    </row>
    <row r="112" spans="2:6" x14ac:dyDescent="0.3">
      <c r="B112" s="33"/>
      <c r="C112" s="34"/>
      <c r="D112" s="35"/>
      <c r="E112" s="33"/>
      <c r="F112" s="35"/>
    </row>
    <row r="113" spans="2:7" x14ac:dyDescent="0.3">
      <c r="B113" s="33"/>
      <c r="C113" s="34"/>
      <c r="D113" s="35"/>
      <c r="E113" s="33"/>
      <c r="F113" s="35"/>
      <c r="G113" s="66"/>
    </row>
    <row r="114" spans="2:7" ht="23.4" x14ac:dyDescent="0.45">
      <c r="D114" s="90" t="s">
        <v>6</v>
      </c>
      <c r="E114" s="91"/>
      <c r="F114" s="65">
        <f>SUM(F11:F112)</f>
        <v>0</v>
      </c>
    </row>
  </sheetData>
  <mergeCells count="1">
    <mergeCell ref="D114:E114"/>
  </mergeCells>
  <phoneticPr fontId="3" type="noConversion"/>
  <pageMargins left="0.7" right="0.7" top="0.75" bottom="0.75" header="0.3" footer="0.3"/>
  <pageSetup paperSize="9" scale="4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D3B3-60C2-42A1-AA1F-52ED77A272F4}">
  <sheetPr>
    <tabColor theme="7" tint="0.59999389629810485"/>
  </sheetPr>
  <dimension ref="A2:F34"/>
  <sheetViews>
    <sheetView zoomScaleNormal="100" workbookViewId="0">
      <selection activeCell="C6" sqref="C6"/>
    </sheetView>
  </sheetViews>
  <sheetFormatPr defaultRowHeight="15.6" x14ac:dyDescent="0.3"/>
  <cols>
    <col min="2" max="2" width="16.69921875" customWidth="1"/>
    <col min="3" max="3" width="60.796875" customWidth="1"/>
    <col min="4" max="4" width="10.69921875" customWidth="1"/>
    <col min="5" max="5" width="11" customWidth="1"/>
    <col min="6" max="6" width="12.59765625" customWidth="1"/>
  </cols>
  <sheetData>
    <row r="2" spans="1:6" ht="23.4" x14ac:dyDescent="0.45">
      <c r="A2" s="11"/>
      <c r="B2" s="7" t="s">
        <v>8</v>
      </c>
      <c r="C2" s="1"/>
      <c r="D2" s="1"/>
      <c r="E2" s="1"/>
      <c r="F2" s="1"/>
    </row>
    <row r="3" spans="1:6" x14ac:dyDescent="0.3">
      <c r="B3" s="1"/>
      <c r="C3" s="1"/>
      <c r="D3" s="1"/>
      <c r="E3" s="1"/>
      <c r="F3" s="1"/>
    </row>
    <row r="4" spans="1:6" x14ac:dyDescent="0.3">
      <c r="B4" s="5" t="s">
        <v>0</v>
      </c>
      <c r="C4" s="4"/>
      <c r="D4" s="1"/>
      <c r="E4" s="1"/>
      <c r="F4" s="1"/>
    </row>
    <row r="5" spans="1:6" x14ac:dyDescent="0.3">
      <c r="B5" s="5" t="s">
        <v>1</v>
      </c>
      <c r="C5" s="4"/>
      <c r="D5" s="1"/>
      <c r="E5" s="1"/>
      <c r="F5" s="1"/>
    </row>
    <row r="6" spans="1:6" x14ac:dyDescent="0.3">
      <c r="B6" s="5" t="s">
        <v>2</v>
      </c>
      <c r="C6" s="12"/>
      <c r="D6" s="1"/>
      <c r="E6" s="1"/>
      <c r="F6" s="1"/>
    </row>
    <row r="7" spans="1:6" x14ac:dyDescent="0.3">
      <c r="B7" s="6"/>
      <c r="C7" s="3"/>
      <c r="D7" s="1"/>
      <c r="E7" s="1"/>
      <c r="F7" s="1"/>
    </row>
    <row r="8" spans="1:6" x14ac:dyDescent="0.3">
      <c r="B8" s="1"/>
      <c r="C8" s="2"/>
      <c r="D8" s="5" t="s">
        <v>3</v>
      </c>
      <c r="E8" s="5" t="s">
        <v>5</v>
      </c>
      <c r="F8" s="5" t="s">
        <v>4</v>
      </c>
    </row>
    <row r="9" spans="1:6" x14ac:dyDescent="0.3">
      <c r="B9" s="5"/>
      <c r="C9" s="4"/>
      <c r="D9" s="5"/>
      <c r="E9" s="5"/>
      <c r="F9" s="5"/>
    </row>
    <row r="10" spans="1:6" x14ac:dyDescent="0.3">
      <c r="B10" s="8"/>
      <c r="C10" s="4" t="s">
        <v>113</v>
      </c>
      <c r="D10" s="9"/>
      <c r="E10" s="5"/>
      <c r="F10" s="9"/>
    </row>
    <row r="11" spans="1:6" x14ac:dyDescent="0.3">
      <c r="B11" s="8" t="s">
        <v>104</v>
      </c>
      <c r="C11" s="13" t="s">
        <v>198</v>
      </c>
      <c r="D11" s="9">
        <v>8.5</v>
      </c>
      <c r="E11" s="5">
        <v>0</v>
      </c>
      <c r="F11" s="9">
        <f t="shared" ref="F11:F26" si="0">SUM(D11*E11)</f>
        <v>0</v>
      </c>
    </row>
    <row r="12" spans="1:6" x14ac:dyDescent="0.3">
      <c r="B12" s="8" t="s">
        <v>105</v>
      </c>
      <c r="C12" s="13" t="s">
        <v>102</v>
      </c>
      <c r="D12" s="9">
        <v>9</v>
      </c>
      <c r="E12" s="5">
        <v>0</v>
      </c>
      <c r="F12" s="9">
        <f t="shared" si="0"/>
        <v>0</v>
      </c>
    </row>
    <row r="13" spans="1:6" x14ac:dyDescent="0.3">
      <c r="B13" s="8" t="s">
        <v>106</v>
      </c>
      <c r="C13" s="13" t="s">
        <v>103</v>
      </c>
      <c r="D13" s="9">
        <v>7.2</v>
      </c>
      <c r="E13" s="5">
        <v>0</v>
      </c>
      <c r="F13" s="9">
        <f t="shared" si="0"/>
        <v>0</v>
      </c>
    </row>
    <row r="14" spans="1:6" x14ac:dyDescent="0.3">
      <c r="A14" s="11"/>
      <c r="B14" s="8"/>
      <c r="C14" s="5" t="s">
        <v>108</v>
      </c>
      <c r="D14" s="9">
        <v>9.1999999999999993</v>
      </c>
      <c r="E14" s="5">
        <v>0</v>
      </c>
      <c r="F14" s="9">
        <f t="shared" si="0"/>
        <v>0</v>
      </c>
    </row>
    <row r="15" spans="1:6" x14ac:dyDescent="0.3">
      <c r="A15" s="15"/>
      <c r="B15" s="8" t="s">
        <v>109</v>
      </c>
      <c r="C15" s="5" t="s">
        <v>110</v>
      </c>
      <c r="D15" s="9">
        <v>4</v>
      </c>
      <c r="E15" s="5">
        <v>0</v>
      </c>
      <c r="F15" s="9">
        <f t="shared" si="0"/>
        <v>0</v>
      </c>
    </row>
    <row r="16" spans="1:6" s="19" customFormat="1" x14ac:dyDescent="0.3">
      <c r="A16" s="15"/>
      <c r="B16" s="16" t="s">
        <v>107</v>
      </c>
      <c r="C16" s="1" t="s">
        <v>111</v>
      </c>
      <c r="D16" s="17">
        <v>5</v>
      </c>
      <c r="E16" s="18">
        <v>0</v>
      </c>
      <c r="F16" s="17">
        <f t="shared" si="0"/>
        <v>0</v>
      </c>
    </row>
    <row r="17" spans="1:6" x14ac:dyDescent="0.3">
      <c r="A17" s="11"/>
      <c r="B17" s="8"/>
      <c r="C17" s="13"/>
      <c r="D17" s="9"/>
      <c r="E17" s="5"/>
      <c r="F17" s="9"/>
    </row>
    <row r="18" spans="1:6" x14ac:dyDescent="0.3">
      <c r="A18" s="15"/>
      <c r="B18" s="8"/>
      <c r="C18" s="14" t="s">
        <v>114</v>
      </c>
      <c r="D18" s="9"/>
      <c r="E18" s="5"/>
      <c r="F18" s="9"/>
    </row>
    <row r="19" spans="1:6" x14ac:dyDescent="0.3">
      <c r="A19" s="15" t="s">
        <v>7</v>
      </c>
      <c r="B19" s="8" t="s">
        <v>115</v>
      </c>
      <c r="C19" s="5" t="s">
        <v>117</v>
      </c>
      <c r="D19" s="9">
        <v>1.5</v>
      </c>
      <c r="E19" s="5">
        <v>0</v>
      </c>
      <c r="F19" s="9">
        <f t="shared" si="0"/>
        <v>0</v>
      </c>
    </row>
    <row r="20" spans="1:6" x14ac:dyDescent="0.3">
      <c r="B20" s="8" t="s">
        <v>106</v>
      </c>
      <c r="C20" s="5" t="s">
        <v>116</v>
      </c>
      <c r="D20" s="9">
        <v>2</v>
      </c>
      <c r="E20" s="5">
        <v>0</v>
      </c>
      <c r="F20" s="9">
        <f t="shared" si="0"/>
        <v>0</v>
      </c>
    </row>
    <row r="21" spans="1:6" x14ac:dyDescent="0.3">
      <c r="A21" s="15"/>
      <c r="B21" s="5" t="s">
        <v>106</v>
      </c>
      <c r="C21" s="5" t="s">
        <v>179</v>
      </c>
      <c r="D21" s="9">
        <v>2</v>
      </c>
      <c r="E21" s="5">
        <v>0</v>
      </c>
      <c r="F21" s="9">
        <f t="shared" ref="F21" si="1">SUM(D21*E21)</f>
        <v>0</v>
      </c>
    </row>
    <row r="22" spans="1:6" x14ac:dyDescent="0.3">
      <c r="B22" s="8"/>
      <c r="C22" s="13"/>
      <c r="D22" s="9"/>
      <c r="E22" s="5"/>
      <c r="F22" s="9"/>
    </row>
    <row r="23" spans="1:6" x14ac:dyDescent="0.3">
      <c r="B23" s="8"/>
      <c r="C23" s="25" t="s">
        <v>112</v>
      </c>
      <c r="D23" s="9"/>
      <c r="E23" s="5"/>
      <c r="F23" s="9"/>
    </row>
    <row r="24" spans="1:6" x14ac:dyDescent="0.3">
      <c r="B24" s="8" t="s">
        <v>118</v>
      </c>
      <c r="C24" s="13" t="s">
        <v>119</v>
      </c>
      <c r="D24" s="9">
        <v>4</v>
      </c>
      <c r="E24" s="5">
        <v>0</v>
      </c>
      <c r="F24" s="9">
        <f t="shared" si="0"/>
        <v>0</v>
      </c>
    </row>
    <row r="25" spans="1:6" x14ac:dyDescent="0.3">
      <c r="B25" s="8" t="s">
        <v>118</v>
      </c>
      <c r="C25" s="13" t="s">
        <v>120</v>
      </c>
      <c r="D25" s="9">
        <v>4</v>
      </c>
      <c r="E25" s="5">
        <v>0</v>
      </c>
      <c r="F25" s="9">
        <f t="shared" si="0"/>
        <v>0</v>
      </c>
    </row>
    <row r="26" spans="1:6" x14ac:dyDescent="0.3">
      <c r="B26" s="8" t="s">
        <v>118</v>
      </c>
      <c r="C26" s="13" t="s">
        <v>196</v>
      </c>
      <c r="D26" s="9">
        <v>4</v>
      </c>
      <c r="E26" s="5">
        <v>0</v>
      </c>
      <c r="F26" s="9">
        <f t="shared" si="0"/>
        <v>0</v>
      </c>
    </row>
    <row r="27" spans="1:6" x14ac:dyDescent="0.3">
      <c r="B27" s="8"/>
      <c r="C27" s="13"/>
      <c r="D27" s="9"/>
      <c r="E27" s="5"/>
      <c r="F27" s="9"/>
    </row>
    <row r="28" spans="1:6" ht="23.4" x14ac:dyDescent="0.45">
      <c r="B28" s="21"/>
      <c r="C28" s="22"/>
      <c r="D28" s="92" t="s">
        <v>6</v>
      </c>
      <c r="E28" s="93"/>
      <c r="F28" s="10">
        <f>SUM(F11:F27)</f>
        <v>0</v>
      </c>
    </row>
    <row r="29" spans="1:6" x14ac:dyDescent="0.3">
      <c r="B29" s="21"/>
      <c r="C29" s="22"/>
      <c r="D29" s="23"/>
      <c r="E29" s="6"/>
      <c r="F29" s="23"/>
    </row>
    <row r="30" spans="1:6" x14ac:dyDescent="0.3">
      <c r="B30" s="21"/>
      <c r="C30" s="22"/>
      <c r="D30" s="23"/>
      <c r="E30" s="6"/>
      <c r="F30" s="23"/>
    </row>
    <row r="34" spans="4:4" x14ac:dyDescent="0.3">
      <c r="D34" s="24"/>
    </row>
  </sheetData>
  <mergeCells count="1">
    <mergeCell ref="D28:E2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3F81A-BFE0-46EF-BC9A-5C2D97E2B472}">
  <sheetPr>
    <tabColor theme="4" tint="0.79998168889431442"/>
  </sheetPr>
  <dimension ref="A2:F31"/>
  <sheetViews>
    <sheetView topLeftCell="A11" workbookViewId="0">
      <selection activeCell="B20" sqref="B20"/>
    </sheetView>
  </sheetViews>
  <sheetFormatPr defaultRowHeight="15.6" x14ac:dyDescent="0.3"/>
  <cols>
    <col min="2" max="2" width="16.69921875" customWidth="1"/>
    <col min="3" max="3" width="60.796875" customWidth="1"/>
    <col min="4" max="4" width="10.69921875" customWidth="1"/>
    <col min="5" max="5" width="11" customWidth="1"/>
    <col min="6" max="6" width="12.59765625" customWidth="1"/>
  </cols>
  <sheetData>
    <row r="2" spans="1:6" ht="23.4" x14ac:dyDescent="0.45">
      <c r="A2" s="11"/>
      <c r="B2" s="7" t="s">
        <v>8</v>
      </c>
      <c r="C2" s="1"/>
      <c r="D2" s="1"/>
      <c r="E2" s="1"/>
      <c r="F2" s="1"/>
    </row>
    <row r="3" spans="1:6" x14ac:dyDescent="0.3">
      <c r="B3" s="1"/>
      <c r="C3" s="1"/>
      <c r="D3" s="1"/>
      <c r="E3" s="1"/>
      <c r="F3" s="1"/>
    </row>
    <row r="4" spans="1:6" x14ac:dyDescent="0.3">
      <c r="B4" s="5" t="s">
        <v>0</v>
      </c>
      <c r="C4" s="4"/>
      <c r="D4" s="1"/>
      <c r="E4" s="1"/>
      <c r="F4" s="1"/>
    </row>
    <row r="5" spans="1:6" x14ac:dyDescent="0.3">
      <c r="B5" s="5" t="s">
        <v>1</v>
      </c>
      <c r="C5" s="4"/>
      <c r="D5" s="1"/>
      <c r="E5" s="1"/>
      <c r="F5" s="1"/>
    </row>
    <row r="6" spans="1:6" x14ac:dyDescent="0.3">
      <c r="B6" s="5" t="s">
        <v>2</v>
      </c>
      <c r="C6" s="12"/>
      <c r="D6" s="1"/>
      <c r="E6" s="1"/>
      <c r="F6" s="1"/>
    </row>
    <row r="7" spans="1:6" x14ac:dyDescent="0.3">
      <c r="B7" s="6"/>
      <c r="C7" s="3"/>
      <c r="D7" s="1"/>
      <c r="E7" s="1"/>
      <c r="F7" s="1"/>
    </row>
    <row r="8" spans="1:6" x14ac:dyDescent="0.3">
      <c r="B8" s="1"/>
      <c r="C8" s="2"/>
      <c r="D8" s="5" t="s">
        <v>3</v>
      </c>
      <c r="E8" s="5" t="s">
        <v>5</v>
      </c>
      <c r="F8" s="5" t="s">
        <v>4</v>
      </c>
    </row>
    <row r="9" spans="1:6" x14ac:dyDescent="0.3">
      <c r="B9" s="5"/>
      <c r="C9" s="4"/>
      <c r="D9" s="5"/>
      <c r="E9" s="5"/>
      <c r="F9" s="5"/>
    </row>
    <row r="10" spans="1:6" x14ac:dyDescent="0.3">
      <c r="B10" s="8"/>
      <c r="C10" s="4" t="s">
        <v>85</v>
      </c>
      <c r="D10" s="9"/>
      <c r="E10" s="5"/>
      <c r="F10" s="9"/>
    </row>
    <row r="11" spans="1:6" x14ac:dyDescent="0.3">
      <c r="B11" s="8" t="s">
        <v>101</v>
      </c>
      <c r="C11" s="13" t="s">
        <v>86</v>
      </c>
      <c r="D11" s="9">
        <v>25</v>
      </c>
      <c r="E11" s="5">
        <v>0</v>
      </c>
      <c r="F11" s="9">
        <f t="shared" ref="F11:F28" si="0">SUM(D11*E11)</f>
        <v>0</v>
      </c>
    </row>
    <row r="12" spans="1:6" x14ac:dyDescent="0.3">
      <c r="B12" s="5" t="s">
        <v>45</v>
      </c>
      <c r="C12" s="13" t="s">
        <v>87</v>
      </c>
      <c r="D12" s="9">
        <v>3.5</v>
      </c>
      <c r="E12" s="5">
        <v>0</v>
      </c>
      <c r="F12" s="9">
        <f t="shared" si="0"/>
        <v>0</v>
      </c>
    </row>
    <row r="13" spans="1:6" x14ac:dyDescent="0.3">
      <c r="B13" s="5" t="s">
        <v>45</v>
      </c>
      <c r="C13" s="13" t="s">
        <v>88</v>
      </c>
      <c r="D13" s="9">
        <v>3</v>
      </c>
      <c r="E13" s="5">
        <v>0</v>
      </c>
      <c r="F13" s="9">
        <f t="shared" si="0"/>
        <v>0</v>
      </c>
    </row>
    <row r="14" spans="1:6" x14ac:dyDescent="0.3">
      <c r="B14" s="5" t="s">
        <v>45</v>
      </c>
      <c r="C14" s="13" t="s">
        <v>89</v>
      </c>
      <c r="D14" s="9">
        <v>3</v>
      </c>
      <c r="E14" s="5">
        <v>0</v>
      </c>
      <c r="F14" s="9">
        <f t="shared" si="0"/>
        <v>0</v>
      </c>
    </row>
    <row r="15" spans="1:6" s="36" customFormat="1" x14ac:dyDescent="0.3">
      <c r="B15" s="33" t="s">
        <v>45</v>
      </c>
      <c r="C15" s="40" t="s">
        <v>90</v>
      </c>
      <c r="D15" s="35">
        <v>4</v>
      </c>
      <c r="E15" s="33">
        <v>0</v>
      </c>
      <c r="F15" s="35">
        <f t="shared" si="0"/>
        <v>0</v>
      </c>
    </row>
    <row r="16" spans="1:6" x14ac:dyDescent="0.3">
      <c r="A16" s="11"/>
      <c r="B16" s="5" t="s">
        <v>45</v>
      </c>
      <c r="C16" s="13" t="s">
        <v>91</v>
      </c>
      <c r="D16" s="9">
        <v>3.5</v>
      </c>
      <c r="E16" s="5">
        <v>0</v>
      </c>
      <c r="F16" s="9">
        <f t="shared" si="0"/>
        <v>0</v>
      </c>
    </row>
    <row r="17" spans="1:6" s="36" customFormat="1" x14ac:dyDescent="0.3">
      <c r="A17" s="41"/>
      <c r="B17" s="33" t="s">
        <v>45</v>
      </c>
      <c r="C17" s="40" t="s">
        <v>92</v>
      </c>
      <c r="D17" s="35">
        <v>4</v>
      </c>
      <c r="E17" s="33">
        <v>0</v>
      </c>
      <c r="F17" s="35">
        <f t="shared" si="0"/>
        <v>0</v>
      </c>
    </row>
    <row r="18" spans="1:6" x14ac:dyDescent="0.3">
      <c r="A18" s="15"/>
      <c r="B18" s="5" t="s">
        <v>45</v>
      </c>
      <c r="C18" s="13" t="s">
        <v>200</v>
      </c>
      <c r="D18" s="9">
        <v>2.5</v>
      </c>
      <c r="E18" s="5">
        <v>0</v>
      </c>
      <c r="F18" s="9">
        <f t="shared" si="0"/>
        <v>0</v>
      </c>
    </row>
    <row r="19" spans="1:6" s="19" customFormat="1" x14ac:dyDescent="0.3">
      <c r="A19" s="15"/>
      <c r="B19" s="5" t="s">
        <v>45</v>
      </c>
      <c r="C19" s="20" t="s">
        <v>199</v>
      </c>
      <c r="D19" s="17">
        <v>2.5</v>
      </c>
      <c r="E19" s="18">
        <v>0</v>
      </c>
      <c r="F19" s="17">
        <f t="shared" si="0"/>
        <v>0</v>
      </c>
    </row>
    <row r="20" spans="1:6" s="19" customFormat="1" x14ac:dyDescent="0.3">
      <c r="A20" s="15"/>
      <c r="B20" s="5"/>
      <c r="C20" s="87" t="s">
        <v>216</v>
      </c>
      <c r="D20" s="17"/>
      <c r="E20" s="18"/>
      <c r="F20" s="17"/>
    </row>
    <row r="21" spans="1:6" x14ac:dyDescent="0.3">
      <c r="A21" s="11"/>
      <c r="B21" s="5" t="s">
        <v>45</v>
      </c>
      <c r="C21" s="13" t="s">
        <v>93</v>
      </c>
      <c r="D21" s="9">
        <v>4.5</v>
      </c>
      <c r="E21" s="5">
        <v>0</v>
      </c>
      <c r="F21" s="9">
        <f t="shared" si="0"/>
        <v>0</v>
      </c>
    </row>
    <row r="22" spans="1:6" x14ac:dyDescent="0.3">
      <c r="A22" s="15"/>
      <c r="B22" s="5" t="s">
        <v>45</v>
      </c>
      <c r="C22" s="13" t="s">
        <v>94</v>
      </c>
      <c r="D22" s="9">
        <v>4.5</v>
      </c>
      <c r="E22" s="5">
        <v>0</v>
      </c>
      <c r="F22" s="9">
        <f t="shared" si="0"/>
        <v>0</v>
      </c>
    </row>
    <row r="23" spans="1:6" x14ac:dyDescent="0.3">
      <c r="A23" s="15"/>
      <c r="B23" s="5" t="s">
        <v>45</v>
      </c>
      <c r="C23" s="13" t="s">
        <v>95</v>
      </c>
      <c r="D23" s="9">
        <v>4.5</v>
      </c>
      <c r="E23" s="5">
        <v>0</v>
      </c>
      <c r="F23" s="9">
        <f t="shared" si="0"/>
        <v>0</v>
      </c>
    </row>
    <row r="24" spans="1:6" x14ac:dyDescent="0.3">
      <c r="A24" s="15"/>
      <c r="B24" s="5" t="s">
        <v>45</v>
      </c>
      <c r="C24" s="13" t="s">
        <v>96</v>
      </c>
      <c r="D24" s="9">
        <v>4.5</v>
      </c>
      <c r="E24" s="5">
        <v>0</v>
      </c>
      <c r="F24" s="9">
        <f t="shared" si="0"/>
        <v>0</v>
      </c>
    </row>
    <row r="25" spans="1:6" x14ac:dyDescent="0.3">
      <c r="B25" s="5" t="s">
        <v>45</v>
      </c>
      <c r="C25" s="13" t="s">
        <v>97</v>
      </c>
      <c r="D25" s="9">
        <v>4.5</v>
      </c>
      <c r="E25" s="5">
        <v>0</v>
      </c>
      <c r="F25" s="9">
        <f t="shared" si="0"/>
        <v>0</v>
      </c>
    </row>
    <row r="26" spans="1:6" x14ac:dyDescent="0.3">
      <c r="B26" s="5" t="s">
        <v>45</v>
      </c>
      <c r="C26" s="13" t="s">
        <v>98</v>
      </c>
      <c r="D26" s="9">
        <v>4.5</v>
      </c>
      <c r="E26" s="5">
        <v>0</v>
      </c>
      <c r="F26" s="9">
        <f t="shared" si="0"/>
        <v>0</v>
      </c>
    </row>
    <row r="27" spans="1:6" x14ac:dyDescent="0.3">
      <c r="B27" s="5" t="s">
        <v>45</v>
      </c>
      <c r="C27" s="13" t="s">
        <v>99</v>
      </c>
      <c r="D27" s="9">
        <v>4.5</v>
      </c>
      <c r="E27" s="5">
        <v>0</v>
      </c>
      <c r="F27" s="9">
        <f t="shared" si="0"/>
        <v>0</v>
      </c>
    </row>
    <row r="28" spans="1:6" x14ac:dyDescent="0.3">
      <c r="B28" s="5" t="s">
        <v>45</v>
      </c>
      <c r="C28" s="13" t="s">
        <v>100</v>
      </c>
      <c r="D28" s="9">
        <v>4.5</v>
      </c>
      <c r="E28" s="5">
        <v>0</v>
      </c>
      <c r="F28" s="9">
        <f t="shared" si="0"/>
        <v>0</v>
      </c>
    </row>
    <row r="29" spans="1:6" ht="23.4" x14ac:dyDescent="0.45">
      <c r="B29" s="21"/>
      <c r="C29" s="22"/>
      <c r="D29" s="92" t="s">
        <v>6</v>
      </c>
      <c r="E29" s="93"/>
      <c r="F29" s="10">
        <f>SUM(F11:F28)</f>
        <v>0</v>
      </c>
    </row>
    <row r="30" spans="1:6" x14ac:dyDescent="0.3">
      <c r="B30" s="21"/>
      <c r="C30" s="22"/>
      <c r="D30" s="23"/>
      <c r="E30" s="6"/>
      <c r="F30" s="23"/>
    </row>
    <row r="31" spans="1:6" x14ac:dyDescent="0.3">
      <c r="B31" s="21"/>
      <c r="C31" s="22"/>
      <c r="D31" s="23"/>
      <c r="E31" s="6"/>
      <c r="F31" s="23"/>
    </row>
  </sheetData>
  <mergeCells count="1">
    <mergeCell ref="D29:E29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09225-2FDE-4501-8051-18FEBD9BA09A}">
  <sheetPr>
    <tabColor theme="5" tint="0.59999389629810485"/>
  </sheetPr>
  <dimension ref="A3:G86"/>
  <sheetViews>
    <sheetView zoomScale="59" zoomScaleNormal="70" workbookViewId="0">
      <selection activeCell="F87" sqref="F87"/>
    </sheetView>
  </sheetViews>
  <sheetFormatPr defaultColWidth="11" defaultRowHeight="15.6" x14ac:dyDescent="0.3"/>
  <cols>
    <col min="2" max="2" width="18.59765625" style="1" customWidth="1"/>
    <col min="3" max="3" width="81.19921875" style="1" customWidth="1"/>
    <col min="4" max="5" width="11" style="1"/>
    <col min="6" max="6" width="11.5" style="1" bestFit="1" customWidth="1"/>
  </cols>
  <sheetData>
    <row r="3" spans="1:6" ht="23.4" x14ac:dyDescent="0.45">
      <c r="B3" s="7" t="s">
        <v>8</v>
      </c>
    </row>
    <row r="5" spans="1:6" x14ac:dyDescent="0.3">
      <c r="B5" s="5" t="s">
        <v>0</v>
      </c>
      <c r="C5" s="4"/>
    </row>
    <row r="6" spans="1:6" x14ac:dyDescent="0.3">
      <c r="B6" s="5" t="s">
        <v>1</v>
      </c>
      <c r="C6" s="4"/>
    </row>
    <row r="7" spans="1:6" x14ac:dyDescent="0.3">
      <c r="B7" s="5" t="s">
        <v>2</v>
      </c>
      <c r="C7" s="12"/>
    </row>
    <row r="8" spans="1:6" x14ac:dyDescent="0.3">
      <c r="B8" s="6"/>
      <c r="C8" s="3"/>
    </row>
    <row r="9" spans="1:6" x14ac:dyDescent="0.3">
      <c r="C9" s="2"/>
      <c r="D9" s="5" t="s">
        <v>3</v>
      </c>
      <c r="E9" s="5" t="s">
        <v>5</v>
      </c>
      <c r="F9" s="5" t="s">
        <v>4</v>
      </c>
    </row>
    <row r="10" spans="1:6" x14ac:dyDescent="0.3">
      <c r="B10" s="5"/>
      <c r="C10" s="4" t="s">
        <v>132</v>
      </c>
      <c r="D10" s="5"/>
      <c r="E10" s="5"/>
      <c r="F10" s="5"/>
    </row>
    <row r="11" spans="1:6" x14ac:dyDescent="0.3">
      <c r="B11" s="8"/>
      <c r="C11" s="27" t="s">
        <v>133</v>
      </c>
      <c r="D11" s="9"/>
      <c r="E11" s="5"/>
      <c r="F11" s="9"/>
    </row>
    <row r="12" spans="1:6" x14ac:dyDescent="0.3">
      <c r="A12" t="s">
        <v>7</v>
      </c>
      <c r="B12" s="8" t="s">
        <v>130</v>
      </c>
      <c r="C12" s="26" t="s">
        <v>134</v>
      </c>
      <c r="D12" s="9">
        <v>2.8</v>
      </c>
      <c r="E12" s="5">
        <v>0</v>
      </c>
      <c r="F12" s="9">
        <f t="shared" ref="F12:F52" si="0">SUM(D12*E12)</f>
        <v>0</v>
      </c>
    </row>
    <row r="13" spans="1:6" x14ac:dyDescent="0.3">
      <c r="B13" s="8" t="s">
        <v>130</v>
      </c>
      <c r="C13" s="26" t="s">
        <v>160</v>
      </c>
      <c r="D13" s="9">
        <v>2.8</v>
      </c>
      <c r="E13" s="5">
        <v>0</v>
      </c>
      <c r="F13" s="9">
        <f t="shared" si="0"/>
        <v>0</v>
      </c>
    </row>
    <row r="14" spans="1:6" x14ac:dyDescent="0.3">
      <c r="B14" s="8" t="s">
        <v>130</v>
      </c>
      <c r="C14" s="26" t="s">
        <v>161</v>
      </c>
      <c r="D14" s="9">
        <v>2.6</v>
      </c>
      <c r="E14" s="5">
        <v>0</v>
      </c>
      <c r="F14" s="9">
        <f t="shared" si="0"/>
        <v>0</v>
      </c>
    </row>
    <row r="15" spans="1:6" x14ac:dyDescent="0.3">
      <c r="B15" s="8"/>
      <c r="C15" s="26"/>
      <c r="D15" s="9"/>
      <c r="E15" s="5"/>
      <c r="F15" s="9"/>
    </row>
    <row r="16" spans="1:6" x14ac:dyDescent="0.3">
      <c r="B16" s="8"/>
      <c r="C16" s="28" t="s">
        <v>135</v>
      </c>
      <c r="D16" s="9"/>
      <c r="E16" s="5"/>
      <c r="F16" s="9"/>
    </row>
    <row r="17" spans="2:6" x14ac:dyDescent="0.3">
      <c r="B17" s="8" t="s">
        <v>45</v>
      </c>
      <c r="C17" s="26" t="s">
        <v>136</v>
      </c>
      <c r="D17" s="9">
        <v>2.9</v>
      </c>
      <c r="E17" s="5">
        <v>0</v>
      </c>
      <c r="F17" s="9">
        <f t="shared" si="0"/>
        <v>0</v>
      </c>
    </row>
    <row r="18" spans="2:6" x14ac:dyDescent="0.3">
      <c r="B18" s="8"/>
      <c r="C18" s="28" t="s">
        <v>137</v>
      </c>
      <c r="D18" s="9"/>
      <c r="E18" s="5"/>
      <c r="F18" s="9"/>
    </row>
    <row r="19" spans="2:6" x14ac:dyDescent="0.3">
      <c r="B19" s="8" t="s">
        <v>130</v>
      </c>
      <c r="C19" s="26" t="s">
        <v>128</v>
      </c>
      <c r="D19" s="9">
        <v>2.5</v>
      </c>
      <c r="E19" s="5">
        <v>0</v>
      </c>
      <c r="F19" s="9">
        <f t="shared" si="0"/>
        <v>0</v>
      </c>
    </row>
    <row r="20" spans="2:6" x14ac:dyDescent="0.3">
      <c r="B20" s="8" t="s">
        <v>130</v>
      </c>
      <c r="C20" s="26" t="s">
        <v>139</v>
      </c>
      <c r="D20" s="9">
        <v>2.5</v>
      </c>
      <c r="E20" s="5">
        <v>0</v>
      </c>
      <c r="F20" s="9">
        <f t="shared" si="0"/>
        <v>0</v>
      </c>
    </row>
    <row r="21" spans="2:6" x14ac:dyDescent="0.3">
      <c r="B21" s="8" t="s">
        <v>130</v>
      </c>
      <c r="C21" s="26" t="s">
        <v>129</v>
      </c>
      <c r="D21" s="9">
        <v>2.5</v>
      </c>
      <c r="E21" s="5">
        <v>0</v>
      </c>
      <c r="F21" s="9">
        <f t="shared" si="0"/>
        <v>0</v>
      </c>
    </row>
    <row r="22" spans="2:6" x14ac:dyDescent="0.3">
      <c r="B22" s="8" t="s">
        <v>130</v>
      </c>
      <c r="C22" s="26" t="s">
        <v>138</v>
      </c>
      <c r="D22" s="9">
        <v>2.5</v>
      </c>
      <c r="E22" s="5">
        <v>0</v>
      </c>
      <c r="F22" s="9">
        <f t="shared" si="0"/>
        <v>0</v>
      </c>
    </row>
    <row r="23" spans="2:6" x14ac:dyDescent="0.3">
      <c r="B23" s="8"/>
      <c r="C23" s="26"/>
      <c r="D23" s="9"/>
      <c r="E23" s="5"/>
      <c r="F23" s="9"/>
    </row>
    <row r="24" spans="2:6" x14ac:dyDescent="0.3">
      <c r="B24" s="8"/>
      <c r="C24" s="28" t="s">
        <v>140</v>
      </c>
      <c r="D24" s="9"/>
      <c r="E24" s="5"/>
      <c r="F24" s="9"/>
    </row>
    <row r="25" spans="2:6" x14ac:dyDescent="0.3">
      <c r="B25" s="8" t="s">
        <v>131</v>
      </c>
      <c r="C25" s="26" t="s">
        <v>141</v>
      </c>
      <c r="D25" s="9">
        <v>50</v>
      </c>
      <c r="E25" s="5">
        <v>0</v>
      </c>
      <c r="F25" s="9">
        <f t="shared" si="0"/>
        <v>0</v>
      </c>
    </row>
    <row r="26" spans="2:6" x14ac:dyDescent="0.3">
      <c r="B26" s="8"/>
      <c r="C26" s="26"/>
      <c r="D26" s="9"/>
      <c r="E26" s="5"/>
      <c r="F26" s="9"/>
    </row>
    <row r="27" spans="2:6" x14ac:dyDescent="0.3">
      <c r="B27" s="8"/>
      <c r="C27" s="28" t="s">
        <v>142</v>
      </c>
      <c r="D27" s="9"/>
      <c r="E27" s="5"/>
      <c r="F27" s="9"/>
    </row>
    <row r="28" spans="2:6" x14ac:dyDescent="0.3">
      <c r="B28" s="5" t="s">
        <v>45</v>
      </c>
      <c r="C28" s="26" t="s">
        <v>143</v>
      </c>
      <c r="D28" s="9">
        <v>3.4</v>
      </c>
      <c r="E28" s="5">
        <v>0</v>
      </c>
      <c r="F28" s="9">
        <f t="shared" si="0"/>
        <v>0</v>
      </c>
    </row>
    <row r="29" spans="2:6" x14ac:dyDescent="0.3">
      <c r="B29" s="5" t="s">
        <v>45</v>
      </c>
      <c r="C29" s="26" t="s">
        <v>144</v>
      </c>
      <c r="D29" s="9">
        <v>3.4</v>
      </c>
      <c r="E29" s="5">
        <v>0</v>
      </c>
      <c r="F29" s="9">
        <f t="shared" si="0"/>
        <v>0</v>
      </c>
    </row>
    <row r="30" spans="2:6" x14ac:dyDescent="0.3">
      <c r="B30" s="8"/>
      <c r="C30" s="26"/>
      <c r="D30" s="9"/>
      <c r="E30" s="5">
        <v>0</v>
      </c>
      <c r="F30" s="9">
        <f t="shared" si="0"/>
        <v>0</v>
      </c>
    </row>
    <row r="31" spans="2:6" x14ac:dyDescent="0.3">
      <c r="B31" s="8"/>
      <c r="C31" s="30" t="s">
        <v>145</v>
      </c>
      <c r="D31" s="9"/>
      <c r="E31" s="5"/>
      <c r="F31" s="9"/>
    </row>
    <row r="32" spans="2:6" x14ac:dyDescent="0.3">
      <c r="B32" s="5" t="s">
        <v>45</v>
      </c>
      <c r="C32" s="26" t="s">
        <v>146</v>
      </c>
      <c r="D32" s="9"/>
      <c r="E32" s="5"/>
      <c r="F32" s="9"/>
    </row>
    <row r="33" spans="2:6" x14ac:dyDescent="0.3">
      <c r="B33" s="5" t="s">
        <v>45</v>
      </c>
      <c r="C33" s="26" t="s">
        <v>147</v>
      </c>
      <c r="D33" s="9">
        <v>2.8</v>
      </c>
      <c r="E33" s="5">
        <v>0</v>
      </c>
      <c r="F33" s="9">
        <f t="shared" si="0"/>
        <v>0</v>
      </c>
    </row>
    <row r="34" spans="2:6" x14ac:dyDescent="0.3">
      <c r="B34" s="5"/>
      <c r="C34" s="26"/>
      <c r="D34" s="9">
        <v>3.1</v>
      </c>
      <c r="E34" s="5">
        <v>0</v>
      </c>
      <c r="F34" s="9">
        <f t="shared" si="0"/>
        <v>0</v>
      </c>
    </row>
    <row r="35" spans="2:6" x14ac:dyDescent="0.3">
      <c r="B35" s="5"/>
      <c r="C35" s="29" t="s">
        <v>148</v>
      </c>
      <c r="D35" s="9"/>
      <c r="E35" s="5"/>
      <c r="F35" s="9"/>
    </row>
    <row r="36" spans="2:6" x14ac:dyDescent="0.3">
      <c r="B36" s="5" t="s">
        <v>45</v>
      </c>
      <c r="C36" s="26" t="s">
        <v>149</v>
      </c>
      <c r="D36" s="9">
        <v>2.9</v>
      </c>
      <c r="E36" s="5">
        <v>0</v>
      </c>
      <c r="F36" s="9">
        <f t="shared" si="0"/>
        <v>0</v>
      </c>
    </row>
    <row r="37" spans="2:6" x14ac:dyDescent="0.3">
      <c r="B37" s="5" t="s">
        <v>45</v>
      </c>
      <c r="C37" s="26" t="s">
        <v>150</v>
      </c>
      <c r="D37" s="9">
        <v>3.2</v>
      </c>
      <c r="E37" s="5">
        <v>0</v>
      </c>
      <c r="F37" s="9">
        <f t="shared" si="0"/>
        <v>0</v>
      </c>
    </row>
    <row r="38" spans="2:6" x14ac:dyDescent="0.3">
      <c r="B38" s="5"/>
      <c r="C38" s="26"/>
      <c r="D38" s="9">
        <v>1.8</v>
      </c>
      <c r="E38" s="5">
        <v>0</v>
      </c>
      <c r="F38" s="9">
        <f t="shared" si="0"/>
        <v>0</v>
      </c>
    </row>
    <row r="39" spans="2:6" x14ac:dyDescent="0.3">
      <c r="B39" s="5"/>
      <c r="C39" s="29" t="s">
        <v>151</v>
      </c>
      <c r="D39" s="9"/>
      <c r="E39" s="5"/>
      <c r="F39" s="9"/>
    </row>
    <row r="40" spans="2:6" x14ac:dyDescent="0.3">
      <c r="B40" s="5" t="s">
        <v>45</v>
      </c>
      <c r="C40" s="26" t="s">
        <v>152</v>
      </c>
      <c r="D40" s="9">
        <v>1.8</v>
      </c>
      <c r="E40" s="5">
        <v>0</v>
      </c>
      <c r="F40" s="9">
        <f t="shared" si="0"/>
        <v>0</v>
      </c>
    </row>
    <row r="41" spans="2:6" x14ac:dyDescent="0.3">
      <c r="B41" s="5" t="s">
        <v>45</v>
      </c>
      <c r="C41" s="26" t="s">
        <v>153</v>
      </c>
      <c r="D41" s="9">
        <v>3.2</v>
      </c>
      <c r="E41" s="5">
        <v>0</v>
      </c>
      <c r="F41" s="9">
        <f t="shared" si="0"/>
        <v>0</v>
      </c>
    </row>
    <row r="42" spans="2:6" x14ac:dyDescent="0.3">
      <c r="B42" s="5"/>
      <c r="C42" s="31"/>
      <c r="D42" s="9"/>
      <c r="E42" s="5"/>
      <c r="F42" s="9"/>
    </row>
    <row r="43" spans="2:6" x14ac:dyDescent="0.3">
      <c r="B43" s="5"/>
      <c r="C43" s="28" t="s">
        <v>154</v>
      </c>
      <c r="D43" s="9"/>
      <c r="E43" s="5"/>
      <c r="F43" s="9"/>
    </row>
    <row r="44" spans="2:6" x14ac:dyDescent="0.3">
      <c r="B44" s="5" t="s">
        <v>45</v>
      </c>
      <c r="C44" s="26" t="s">
        <v>155</v>
      </c>
      <c r="D44" s="9">
        <v>2.7</v>
      </c>
      <c r="E44" s="5">
        <v>0</v>
      </c>
      <c r="F44" s="9">
        <f t="shared" si="0"/>
        <v>0</v>
      </c>
    </row>
    <row r="45" spans="2:6" x14ac:dyDescent="0.3">
      <c r="B45" s="5" t="s">
        <v>45</v>
      </c>
      <c r="C45" s="26" t="s">
        <v>156</v>
      </c>
      <c r="D45" s="9">
        <v>3</v>
      </c>
      <c r="E45" s="5">
        <v>0</v>
      </c>
      <c r="F45" s="9">
        <f t="shared" si="0"/>
        <v>0</v>
      </c>
    </row>
    <row r="46" spans="2:6" x14ac:dyDescent="0.3">
      <c r="B46" s="5"/>
      <c r="C46" s="26"/>
      <c r="D46" s="9"/>
      <c r="E46" s="5"/>
      <c r="F46" s="9"/>
    </row>
    <row r="47" spans="2:6" x14ac:dyDescent="0.3">
      <c r="B47" s="8"/>
      <c r="C47" s="32" t="s">
        <v>157</v>
      </c>
      <c r="D47" s="9"/>
      <c r="E47" s="5"/>
      <c r="F47" s="9"/>
    </row>
    <row r="48" spans="2:6" x14ac:dyDescent="0.3">
      <c r="B48" s="5" t="s">
        <v>45</v>
      </c>
      <c r="C48" s="26" t="s">
        <v>158</v>
      </c>
      <c r="D48" s="9">
        <v>2.7</v>
      </c>
      <c r="E48" s="5">
        <v>0</v>
      </c>
      <c r="F48" s="9">
        <f t="shared" si="0"/>
        <v>0</v>
      </c>
    </row>
    <row r="49" spans="2:6" x14ac:dyDescent="0.3">
      <c r="B49" s="5" t="s">
        <v>45</v>
      </c>
      <c r="C49" s="26" t="s">
        <v>159</v>
      </c>
      <c r="D49" s="9">
        <v>2.9</v>
      </c>
      <c r="E49" s="5">
        <v>0</v>
      </c>
      <c r="F49" s="9">
        <f t="shared" si="0"/>
        <v>0</v>
      </c>
    </row>
    <row r="50" spans="2:6" x14ac:dyDescent="0.3">
      <c r="B50" s="5"/>
      <c r="C50" s="26"/>
      <c r="D50" s="9"/>
      <c r="E50" s="5">
        <v>0</v>
      </c>
      <c r="F50" s="9">
        <f t="shared" si="0"/>
        <v>0</v>
      </c>
    </row>
    <row r="51" spans="2:6" x14ac:dyDescent="0.3">
      <c r="B51" s="8"/>
      <c r="C51" s="29" t="s">
        <v>165</v>
      </c>
      <c r="D51" s="9"/>
      <c r="E51" s="5"/>
      <c r="F51" s="9"/>
    </row>
    <row r="52" spans="2:6" x14ac:dyDescent="0.3">
      <c r="B52" s="5" t="s">
        <v>167</v>
      </c>
      <c r="C52" s="26" t="s">
        <v>175</v>
      </c>
      <c r="D52" s="9">
        <v>4</v>
      </c>
      <c r="E52" s="5">
        <v>0</v>
      </c>
      <c r="F52" s="9">
        <f t="shared" si="0"/>
        <v>0</v>
      </c>
    </row>
    <row r="53" spans="2:6" x14ac:dyDescent="0.3">
      <c r="B53" s="5" t="s">
        <v>167</v>
      </c>
      <c r="C53" s="26" t="s">
        <v>176</v>
      </c>
      <c r="D53" s="9">
        <v>4</v>
      </c>
      <c r="E53" s="5">
        <v>0</v>
      </c>
      <c r="F53" s="9">
        <f t="shared" ref="F53:F63" si="1">SUM(D53*E53)</f>
        <v>0</v>
      </c>
    </row>
    <row r="54" spans="2:6" x14ac:dyDescent="0.3">
      <c r="B54" s="5" t="s">
        <v>167</v>
      </c>
      <c r="C54" s="26" t="s">
        <v>177</v>
      </c>
      <c r="D54" s="9">
        <v>4</v>
      </c>
      <c r="E54" s="5">
        <v>0</v>
      </c>
      <c r="F54" s="9">
        <f t="shared" si="1"/>
        <v>0</v>
      </c>
    </row>
    <row r="55" spans="2:6" x14ac:dyDescent="0.3">
      <c r="B55" s="5" t="s">
        <v>167</v>
      </c>
      <c r="C55" s="26" t="s">
        <v>178</v>
      </c>
      <c r="D55" s="9">
        <v>4</v>
      </c>
      <c r="E55" s="5">
        <v>0</v>
      </c>
      <c r="F55" s="9">
        <f t="shared" si="1"/>
        <v>0</v>
      </c>
    </row>
    <row r="56" spans="2:6" x14ac:dyDescent="0.3">
      <c r="B56" s="5"/>
      <c r="C56" s="26"/>
      <c r="D56" s="9"/>
      <c r="E56" s="5"/>
      <c r="F56" s="9"/>
    </row>
    <row r="57" spans="2:6" x14ac:dyDescent="0.3">
      <c r="B57" s="5"/>
      <c r="C57" s="28" t="s">
        <v>166</v>
      </c>
      <c r="D57" s="9"/>
      <c r="E57" s="5">
        <v>0</v>
      </c>
      <c r="F57" s="9">
        <f t="shared" si="1"/>
        <v>0</v>
      </c>
    </row>
    <row r="58" spans="2:6" x14ac:dyDescent="0.3">
      <c r="B58" s="5" t="s">
        <v>167</v>
      </c>
      <c r="C58" s="26" t="s">
        <v>174</v>
      </c>
      <c r="D58" s="9">
        <v>1.9</v>
      </c>
      <c r="E58" s="5">
        <v>0</v>
      </c>
      <c r="F58" s="9">
        <f t="shared" si="1"/>
        <v>0</v>
      </c>
    </row>
    <row r="59" spans="2:6" x14ac:dyDescent="0.3">
      <c r="B59" s="5" t="s">
        <v>118</v>
      </c>
      <c r="C59" s="26" t="s">
        <v>173</v>
      </c>
      <c r="D59" s="9">
        <v>2.5</v>
      </c>
      <c r="E59" s="5">
        <v>0</v>
      </c>
      <c r="F59" s="9">
        <f t="shared" si="1"/>
        <v>0</v>
      </c>
    </row>
    <row r="60" spans="2:6" x14ac:dyDescent="0.3">
      <c r="B60" s="5" t="s">
        <v>118</v>
      </c>
      <c r="C60" s="26" t="s">
        <v>172</v>
      </c>
      <c r="D60" s="9">
        <v>2.7</v>
      </c>
      <c r="E60" s="5">
        <v>0</v>
      </c>
      <c r="F60" s="9">
        <f t="shared" si="1"/>
        <v>0</v>
      </c>
    </row>
    <row r="61" spans="2:6" x14ac:dyDescent="0.3">
      <c r="B61" s="5" t="s">
        <v>118</v>
      </c>
      <c r="C61" s="26" t="s">
        <v>171</v>
      </c>
      <c r="D61" s="9">
        <v>2.7</v>
      </c>
      <c r="E61" s="5">
        <v>0</v>
      </c>
      <c r="F61" s="9">
        <f t="shared" si="1"/>
        <v>0</v>
      </c>
    </row>
    <row r="62" spans="2:6" x14ac:dyDescent="0.3">
      <c r="B62" s="5" t="s">
        <v>168</v>
      </c>
      <c r="C62" s="26" t="s">
        <v>170</v>
      </c>
      <c r="D62" s="9">
        <v>2.9</v>
      </c>
      <c r="E62" s="5">
        <v>0</v>
      </c>
      <c r="F62" s="9">
        <f t="shared" si="1"/>
        <v>0</v>
      </c>
    </row>
    <row r="63" spans="2:6" x14ac:dyDescent="0.3">
      <c r="B63" s="5" t="s">
        <v>168</v>
      </c>
      <c r="C63" s="26" t="s">
        <v>169</v>
      </c>
      <c r="D63" s="9">
        <v>3</v>
      </c>
      <c r="E63" s="5">
        <v>0</v>
      </c>
      <c r="F63" s="9">
        <f t="shared" si="1"/>
        <v>0</v>
      </c>
    </row>
    <row r="64" spans="2:6" x14ac:dyDescent="0.3">
      <c r="B64" s="5"/>
      <c r="C64" s="26"/>
      <c r="D64" s="9"/>
      <c r="E64" s="5"/>
      <c r="F64" s="9"/>
    </row>
    <row r="65" spans="2:6" x14ac:dyDescent="0.3">
      <c r="B65" s="5"/>
      <c r="C65" s="28" t="s">
        <v>201</v>
      </c>
      <c r="D65" s="9"/>
      <c r="E65" s="5"/>
      <c r="F65" s="9"/>
    </row>
    <row r="66" spans="2:6" x14ac:dyDescent="0.3">
      <c r="B66" s="5">
        <v>1</v>
      </c>
      <c r="C66" s="26" t="s">
        <v>202</v>
      </c>
      <c r="D66" s="9">
        <v>30</v>
      </c>
      <c r="E66" s="5">
        <v>0</v>
      </c>
      <c r="F66" s="9">
        <f t="shared" ref="F66:F79" si="2">SUM(D66*E66)</f>
        <v>0</v>
      </c>
    </row>
    <row r="67" spans="2:6" x14ac:dyDescent="0.3">
      <c r="B67" s="5">
        <v>1</v>
      </c>
      <c r="C67" s="26" t="s">
        <v>203</v>
      </c>
      <c r="D67" s="9">
        <v>1</v>
      </c>
      <c r="E67" s="5">
        <v>0</v>
      </c>
      <c r="F67" s="9">
        <f t="shared" si="2"/>
        <v>0</v>
      </c>
    </row>
    <row r="68" spans="2:6" x14ac:dyDescent="0.3">
      <c r="B68" s="5"/>
      <c r="C68" s="26"/>
      <c r="D68" s="9"/>
      <c r="E68" s="5"/>
      <c r="F68" s="9"/>
    </row>
    <row r="69" spans="2:6" x14ac:dyDescent="0.3">
      <c r="B69" s="5"/>
      <c r="C69" s="28" t="s">
        <v>204</v>
      </c>
      <c r="D69" s="9"/>
      <c r="E69" s="5"/>
      <c r="F69" s="9"/>
    </row>
    <row r="70" spans="2:6" x14ac:dyDescent="0.3">
      <c r="B70" s="5">
        <v>1</v>
      </c>
      <c r="C70" s="26" t="s">
        <v>205</v>
      </c>
      <c r="D70" s="9">
        <v>2.5</v>
      </c>
      <c r="E70" s="5">
        <v>0</v>
      </c>
      <c r="F70" s="9">
        <f t="shared" si="2"/>
        <v>0</v>
      </c>
    </row>
    <row r="71" spans="2:6" x14ac:dyDescent="0.3">
      <c r="B71" s="5">
        <v>1</v>
      </c>
      <c r="C71" s="26" t="s">
        <v>206</v>
      </c>
      <c r="D71" s="9">
        <v>2.5</v>
      </c>
      <c r="E71" s="5">
        <v>0</v>
      </c>
      <c r="F71" s="9">
        <f t="shared" si="2"/>
        <v>0</v>
      </c>
    </row>
    <row r="72" spans="2:6" x14ac:dyDescent="0.3">
      <c r="B72" s="5">
        <v>1</v>
      </c>
      <c r="C72" s="26" t="s">
        <v>207</v>
      </c>
      <c r="D72" s="9">
        <v>2.5</v>
      </c>
      <c r="E72" s="5">
        <v>0</v>
      </c>
      <c r="F72" s="9">
        <f t="shared" si="2"/>
        <v>0</v>
      </c>
    </row>
    <row r="73" spans="2:6" x14ac:dyDescent="0.3">
      <c r="B73" s="5">
        <v>1</v>
      </c>
      <c r="C73" s="26" t="s">
        <v>208</v>
      </c>
      <c r="D73" s="9">
        <v>3</v>
      </c>
      <c r="E73" s="5">
        <v>0</v>
      </c>
      <c r="F73" s="9">
        <f t="shared" si="2"/>
        <v>0</v>
      </c>
    </row>
    <row r="74" spans="2:6" x14ac:dyDescent="0.3">
      <c r="B74" s="5">
        <v>1</v>
      </c>
      <c r="C74" s="26" t="s">
        <v>209</v>
      </c>
      <c r="D74" s="9">
        <v>2.5</v>
      </c>
      <c r="E74" s="5">
        <v>0</v>
      </c>
      <c r="F74" s="9">
        <f t="shared" si="2"/>
        <v>0</v>
      </c>
    </row>
    <row r="75" spans="2:6" x14ac:dyDescent="0.3">
      <c r="B75" s="5"/>
      <c r="C75" s="26"/>
      <c r="D75" s="9"/>
      <c r="E75" s="5"/>
      <c r="F75" s="9"/>
    </row>
    <row r="76" spans="2:6" x14ac:dyDescent="0.3">
      <c r="B76" s="5"/>
      <c r="C76" s="28" t="s">
        <v>210</v>
      </c>
      <c r="D76" s="9"/>
      <c r="E76" s="5"/>
      <c r="F76" s="9"/>
    </row>
    <row r="77" spans="2:6" x14ac:dyDescent="0.3">
      <c r="B77" s="5">
        <v>1</v>
      </c>
      <c r="C77" s="26" t="s">
        <v>211</v>
      </c>
      <c r="D77" s="9">
        <v>3</v>
      </c>
      <c r="E77" s="5">
        <v>0</v>
      </c>
      <c r="F77" s="9">
        <f t="shared" si="2"/>
        <v>0</v>
      </c>
    </row>
    <row r="78" spans="2:6" x14ac:dyDescent="0.3">
      <c r="B78" s="5">
        <v>1</v>
      </c>
      <c r="C78" s="26" t="s">
        <v>212</v>
      </c>
      <c r="D78" s="9">
        <v>3.4</v>
      </c>
      <c r="E78" s="5">
        <v>0</v>
      </c>
      <c r="F78" s="9">
        <f t="shared" si="2"/>
        <v>0</v>
      </c>
    </row>
    <row r="79" spans="2:6" x14ac:dyDescent="0.3">
      <c r="B79" s="5">
        <v>1</v>
      </c>
      <c r="C79" s="26" t="s">
        <v>213</v>
      </c>
      <c r="D79" s="9">
        <v>3.4</v>
      </c>
      <c r="E79" s="5">
        <v>0</v>
      </c>
      <c r="F79" s="9">
        <f t="shared" si="2"/>
        <v>0</v>
      </c>
    </row>
    <row r="80" spans="2:6" x14ac:dyDescent="0.3">
      <c r="B80" s="5"/>
      <c r="C80" s="26"/>
      <c r="D80" s="9"/>
      <c r="E80" s="5"/>
      <c r="F80" s="9"/>
    </row>
    <row r="81" spans="2:7" x14ac:dyDescent="0.3">
      <c r="B81" s="5"/>
      <c r="C81" s="28" t="s">
        <v>214</v>
      </c>
      <c r="D81" s="9"/>
      <c r="E81" s="5"/>
      <c r="F81" s="9"/>
    </row>
    <row r="82" spans="2:7" x14ac:dyDescent="0.3">
      <c r="B82" s="5">
        <v>1</v>
      </c>
      <c r="C82" s="26" t="s">
        <v>215</v>
      </c>
      <c r="D82" s="9">
        <v>0.8</v>
      </c>
      <c r="E82" s="5">
        <v>0</v>
      </c>
      <c r="F82" s="9">
        <f t="shared" ref="F82:F84" si="3">SUM(D82*E82)</f>
        <v>0</v>
      </c>
    </row>
    <row r="83" spans="2:7" x14ac:dyDescent="0.3">
      <c r="B83" s="5">
        <v>1</v>
      </c>
      <c r="C83" s="26" t="s">
        <v>212</v>
      </c>
      <c r="D83" s="9">
        <v>0.8</v>
      </c>
      <c r="E83" s="5">
        <v>0</v>
      </c>
      <c r="F83" s="9">
        <f t="shared" si="3"/>
        <v>0</v>
      </c>
      <c r="G83" s="94"/>
    </row>
    <row r="84" spans="2:7" x14ac:dyDescent="0.3">
      <c r="B84" s="5">
        <v>1</v>
      </c>
      <c r="C84" s="26" t="s">
        <v>213</v>
      </c>
      <c r="D84" s="9">
        <v>0.8</v>
      </c>
      <c r="E84" s="5">
        <v>0</v>
      </c>
      <c r="F84" s="9">
        <f t="shared" si="3"/>
        <v>0</v>
      </c>
      <c r="G84" s="94"/>
    </row>
    <row r="85" spans="2:7" x14ac:dyDescent="0.3">
      <c r="B85" s="5"/>
      <c r="C85" s="26"/>
      <c r="D85" s="9"/>
      <c r="E85" s="5"/>
      <c r="F85" s="9"/>
      <c r="G85" s="86"/>
    </row>
    <row r="86" spans="2:7" ht="23.4" x14ac:dyDescent="0.45">
      <c r="D86" s="92" t="s">
        <v>6</v>
      </c>
      <c r="E86" s="93"/>
      <c r="F86" s="10">
        <f>SUM(F11:F85)</f>
        <v>0</v>
      </c>
    </row>
  </sheetData>
  <mergeCells count="2">
    <mergeCell ref="D86:E86"/>
    <mergeCell ref="G83:G84"/>
  </mergeCells>
  <phoneticPr fontId="3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B294D-F8BD-4AC5-A747-187D25FFA1DF}">
  <sheetPr>
    <tabColor theme="0" tint="-0.14999847407452621"/>
  </sheetPr>
  <dimension ref="B3:F21"/>
  <sheetViews>
    <sheetView workbookViewId="0">
      <selection activeCell="F18" sqref="F18"/>
    </sheetView>
  </sheetViews>
  <sheetFormatPr defaultRowHeight="15.6" x14ac:dyDescent="0.3"/>
  <cols>
    <col min="2" max="2" width="13.8984375" customWidth="1"/>
    <col min="3" max="3" width="61.5" customWidth="1"/>
    <col min="4" max="4" width="9.3984375" bestFit="1" customWidth="1"/>
    <col min="5" max="5" width="10.8984375" customWidth="1"/>
    <col min="6" max="6" width="15.8984375" customWidth="1"/>
  </cols>
  <sheetData>
    <row r="3" spans="2:6" ht="23.4" x14ac:dyDescent="0.45">
      <c r="B3" s="7" t="s">
        <v>8</v>
      </c>
      <c r="C3" s="1"/>
    </row>
    <row r="4" spans="2:6" x14ac:dyDescent="0.3">
      <c r="B4" s="1"/>
      <c r="C4" s="1"/>
    </row>
    <row r="5" spans="2:6" x14ac:dyDescent="0.3">
      <c r="B5" s="5" t="s">
        <v>0</v>
      </c>
      <c r="C5" s="4" t="s">
        <v>42</v>
      </c>
    </row>
    <row r="6" spans="2:6" x14ac:dyDescent="0.3">
      <c r="B6" s="5" t="s">
        <v>1</v>
      </c>
      <c r="C6" s="4"/>
    </row>
    <row r="7" spans="2:6" x14ac:dyDescent="0.3">
      <c r="B7" s="5" t="s">
        <v>2</v>
      </c>
      <c r="C7" s="12"/>
    </row>
    <row r="9" spans="2:6" x14ac:dyDescent="0.3">
      <c r="C9" s="89"/>
    </row>
    <row r="10" spans="2:6" x14ac:dyDescent="0.3">
      <c r="B10" s="1"/>
      <c r="C10" s="2"/>
      <c r="D10" s="5" t="s">
        <v>3</v>
      </c>
      <c r="E10" s="5" t="s">
        <v>5</v>
      </c>
      <c r="F10" s="5" t="s">
        <v>4</v>
      </c>
    </row>
    <row r="11" spans="2:6" x14ac:dyDescent="0.3">
      <c r="B11" s="5"/>
      <c r="C11" s="4" t="s">
        <v>218</v>
      </c>
      <c r="D11" s="5"/>
      <c r="E11" s="5"/>
      <c r="F11" s="5"/>
    </row>
    <row r="12" spans="2:6" s="36" customFormat="1" x14ac:dyDescent="0.3">
      <c r="B12" s="33">
        <v>1</v>
      </c>
      <c r="C12" s="34" t="s">
        <v>219</v>
      </c>
      <c r="D12" s="35">
        <v>30</v>
      </c>
      <c r="E12" s="33">
        <v>1</v>
      </c>
      <c r="F12" s="35">
        <f t="shared" ref="F12:F20" si="0">SUM(D12*E12)</f>
        <v>30</v>
      </c>
    </row>
    <row r="13" spans="2:6" x14ac:dyDescent="0.3">
      <c r="B13" s="5" t="s">
        <v>131</v>
      </c>
      <c r="C13" s="26" t="s">
        <v>220</v>
      </c>
      <c r="D13" s="9">
        <v>100</v>
      </c>
      <c r="E13" s="5">
        <v>0</v>
      </c>
      <c r="F13" s="9">
        <f t="shared" si="0"/>
        <v>0</v>
      </c>
    </row>
    <row r="14" spans="2:6" x14ac:dyDescent="0.3">
      <c r="B14" s="5" t="s">
        <v>131</v>
      </c>
      <c r="C14" s="26" t="s">
        <v>221</v>
      </c>
      <c r="D14" s="9">
        <v>50</v>
      </c>
      <c r="E14" s="5">
        <v>0</v>
      </c>
      <c r="F14" s="9">
        <f t="shared" si="0"/>
        <v>0</v>
      </c>
    </row>
    <row r="15" spans="2:6" x14ac:dyDescent="0.3">
      <c r="B15" s="5" t="s">
        <v>131</v>
      </c>
      <c r="C15" s="88" t="s">
        <v>222</v>
      </c>
      <c r="D15" s="9">
        <v>12</v>
      </c>
      <c r="E15" s="5">
        <v>0</v>
      </c>
      <c r="F15" s="9">
        <f t="shared" si="0"/>
        <v>0</v>
      </c>
    </row>
    <row r="16" spans="2:6" x14ac:dyDescent="0.3">
      <c r="B16" s="5">
        <v>1</v>
      </c>
      <c r="C16" s="88" t="s">
        <v>223</v>
      </c>
      <c r="D16" s="9">
        <v>50</v>
      </c>
      <c r="E16" s="5">
        <v>0</v>
      </c>
      <c r="F16" s="9">
        <f t="shared" si="0"/>
        <v>0</v>
      </c>
    </row>
    <row r="17" spans="2:6" x14ac:dyDescent="0.3">
      <c r="B17" s="5">
        <v>1</v>
      </c>
      <c r="C17" s="88" t="s">
        <v>224</v>
      </c>
      <c r="D17" s="9">
        <v>100</v>
      </c>
      <c r="E17" s="5">
        <v>0</v>
      </c>
      <c r="F17" s="9">
        <f t="shared" si="0"/>
        <v>0</v>
      </c>
    </row>
    <row r="18" spans="2:6" x14ac:dyDescent="0.3">
      <c r="B18" s="5">
        <v>1</v>
      </c>
      <c r="C18" s="88" t="s">
        <v>225</v>
      </c>
      <c r="D18" s="9">
        <v>100</v>
      </c>
      <c r="E18" s="5">
        <v>0</v>
      </c>
      <c r="F18" s="9">
        <f t="shared" si="0"/>
        <v>0</v>
      </c>
    </row>
    <row r="19" spans="2:6" x14ac:dyDescent="0.3">
      <c r="B19" s="5">
        <v>1</v>
      </c>
      <c r="C19" s="88" t="s">
        <v>226</v>
      </c>
      <c r="D19" s="9">
        <v>50</v>
      </c>
      <c r="E19" s="5">
        <v>0</v>
      </c>
      <c r="F19" s="9">
        <f t="shared" si="0"/>
        <v>0</v>
      </c>
    </row>
    <row r="20" spans="2:6" x14ac:dyDescent="0.3">
      <c r="B20" s="5">
        <v>1</v>
      </c>
      <c r="C20" s="88" t="s">
        <v>227</v>
      </c>
      <c r="D20" s="9">
        <v>3</v>
      </c>
      <c r="E20" s="5">
        <v>0</v>
      </c>
      <c r="F20" s="9">
        <f t="shared" si="0"/>
        <v>0</v>
      </c>
    </row>
    <row r="21" spans="2:6" ht="23.4" x14ac:dyDescent="0.45">
      <c r="D21" s="95" t="s">
        <v>6</v>
      </c>
      <c r="E21" s="96"/>
      <c r="F21" s="10">
        <f>SUM(F12:F20)</f>
        <v>30</v>
      </c>
    </row>
  </sheetData>
  <mergeCells count="1">
    <mergeCell ref="D21:E2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B3E8A-48A4-4D2A-B250-86A0C08EF0AD}">
  <sheetPr>
    <tabColor theme="9" tint="0.59999389629810485"/>
    <pageSetUpPr fitToPage="1"/>
  </sheetPr>
  <dimension ref="A1:G37"/>
  <sheetViews>
    <sheetView zoomScale="92" zoomScaleNormal="85" workbookViewId="0">
      <selection activeCell="B25" sqref="B25"/>
    </sheetView>
  </sheetViews>
  <sheetFormatPr defaultRowHeight="15.6" x14ac:dyDescent="0.3"/>
  <cols>
    <col min="2" max="2" width="17.8984375" customWidth="1"/>
    <col min="3" max="3" width="62.296875" bestFit="1" customWidth="1"/>
    <col min="4" max="4" width="14.296875" customWidth="1"/>
    <col min="5" max="5" width="16.5" customWidth="1"/>
    <col min="6" max="6" width="10.19921875" customWidth="1"/>
    <col min="7" max="7" width="20.3984375" customWidth="1"/>
  </cols>
  <sheetData>
    <row r="1" spans="1:7" x14ac:dyDescent="0.3">
      <c r="A1" s="38"/>
    </row>
    <row r="2" spans="1:7" x14ac:dyDescent="0.3">
      <c r="A2" s="38"/>
    </row>
    <row r="4" spans="1:7" x14ac:dyDescent="0.3">
      <c r="B4" s="1"/>
      <c r="C4" s="1"/>
      <c r="D4" s="1"/>
    </row>
    <row r="5" spans="1:7" x14ac:dyDescent="0.3">
      <c r="B5" s="13" t="s">
        <v>0</v>
      </c>
      <c r="C5" s="14" t="s">
        <v>42</v>
      </c>
      <c r="D5" s="82"/>
    </row>
    <row r="6" spans="1:7" x14ac:dyDescent="0.3">
      <c r="B6" s="13" t="s">
        <v>1</v>
      </c>
      <c r="C6" s="14"/>
      <c r="D6" s="22"/>
    </row>
    <row r="7" spans="1:7" x14ac:dyDescent="0.3">
      <c r="B7" s="13" t="s">
        <v>2</v>
      </c>
      <c r="C7" s="75"/>
      <c r="D7" s="77"/>
    </row>
    <row r="8" spans="1:7" ht="23.4" customHeight="1" x14ac:dyDescent="0.3"/>
    <row r="9" spans="1:7" x14ac:dyDescent="0.3">
      <c r="B9" s="1"/>
      <c r="C9" s="2"/>
      <c r="D9" s="99" t="s">
        <v>3</v>
      </c>
      <c r="E9" s="99"/>
      <c r="F9" s="74" t="s">
        <v>5</v>
      </c>
      <c r="G9" s="74" t="s">
        <v>4</v>
      </c>
    </row>
    <row r="10" spans="1:7" x14ac:dyDescent="0.3">
      <c r="B10" s="68"/>
      <c r="C10" s="69" t="s">
        <v>189</v>
      </c>
      <c r="D10" s="69" t="s">
        <v>192</v>
      </c>
      <c r="E10" s="83" t="s">
        <v>193</v>
      </c>
      <c r="F10" s="68"/>
      <c r="G10" s="70"/>
    </row>
    <row r="11" spans="1:7" x14ac:dyDescent="0.3">
      <c r="B11" s="74" t="s">
        <v>217</v>
      </c>
      <c r="C11" s="72" t="s">
        <v>190</v>
      </c>
      <c r="D11" s="72"/>
      <c r="E11" s="70">
        <v>0</v>
      </c>
      <c r="F11" s="68">
        <v>1</v>
      </c>
      <c r="G11" s="70">
        <f>E11*F11</f>
        <v>0</v>
      </c>
    </row>
    <row r="12" spans="1:7" x14ac:dyDescent="0.3">
      <c r="B12" s="71"/>
      <c r="C12" s="71"/>
      <c r="D12" s="71"/>
      <c r="E12" s="70"/>
      <c r="F12" s="68"/>
      <c r="G12" s="70"/>
    </row>
    <row r="13" spans="1:7" ht="23.4" x14ac:dyDescent="0.45">
      <c r="C13" s="37"/>
      <c r="D13" s="37"/>
      <c r="E13" s="97" t="s">
        <v>6</v>
      </c>
      <c r="F13" s="98"/>
      <c r="G13" s="73">
        <f>SUM(G11:G12)</f>
        <v>0</v>
      </c>
    </row>
    <row r="14" spans="1:7" s="36" customFormat="1" ht="23.4" x14ac:dyDescent="0.45">
      <c r="C14" s="76"/>
      <c r="D14" s="76"/>
      <c r="E14" s="84"/>
      <c r="F14" s="84"/>
      <c r="G14" s="85"/>
    </row>
    <row r="15" spans="1:7" ht="21" customHeight="1" x14ac:dyDescent="0.3"/>
    <row r="16" spans="1:7" x14ac:dyDescent="0.3">
      <c r="B16" s="13" t="s">
        <v>0</v>
      </c>
      <c r="C16" s="14" t="s">
        <v>42</v>
      </c>
    </row>
    <row r="17" spans="2:7" x14ac:dyDescent="0.3">
      <c r="B17" s="13" t="s">
        <v>1</v>
      </c>
      <c r="C17" s="14"/>
      <c r="D17" s="82"/>
    </row>
    <row r="18" spans="2:7" x14ac:dyDescent="0.3">
      <c r="B18" s="13" t="s">
        <v>2</v>
      </c>
      <c r="C18" s="75"/>
      <c r="D18" s="77"/>
    </row>
    <row r="19" spans="2:7" x14ac:dyDescent="0.3">
      <c r="B19" s="22"/>
      <c r="C19" s="77"/>
      <c r="D19" s="77"/>
    </row>
    <row r="20" spans="2:7" x14ac:dyDescent="0.3">
      <c r="B20" s="1"/>
      <c r="C20" s="2"/>
      <c r="D20" s="2"/>
      <c r="E20" s="5" t="s">
        <v>3</v>
      </c>
      <c r="F20" s="5" t="s">
        <v>5</v>
      </c>
      <c r="G20" s="5" t="s">
        <v>194</v>
      </c>
    </row>
    <row r="21" spans="2:7" x14ac:dyDescent="0.3">
      <c r="B21" s="14" t="s">
        <v>217</v>
      </c>
      <c r="C21" s="4" t="s">
        <v>191</v>
      </c>
      <c r="D21" s="4"/>
      <c r="E21" s="5"/>
      <c r="F21" s="5"/>
      <c r="G21" s="5"/>
    </row>
    <row r="22" spans="2:7" s="36" customFormat="1" x14ac:dyDescent="0.3">
      <c r="B22" s="33"/>
      <c r="C22" s="81"/>
      <c r="D22" s="81"/>
      <c r="E22" s="35"/>
      <c r="F22" s="33"/>
      <c r="G22" s="35"/>
    </row>
    <row r="23" spans="2:7" s="36" customFormat="1" x14ac:dyDescent="0.3">
      <c r="B23" s="33"/>
      <c r="C23" s="67"/>
      <c r="D23" s="67"/>
      <c r="E23" s="35"/>
      <c r="F23" s="33"/>
      <c r="G23" s="35">
        <f t="shared" ref="G23" si="0">SUM(E23*F23)</f>
        <v>0</v>
      </c>
    </row>
    <row r="24" spans="2:7" s="36" customFormat="1" x14ac:dyDescent="0.3">
      <c r="B24" s="33"/>
      <c r="C24" s="50"/>
      <c r="D24" s="50"/>
      <c r="E24" s="35"/>
      <c r="F24" s="33"/>
      <c r="G24" s="35"/>
    </row>
    <row r="25" spans="2:7" s="36" customFormat="1" x14ac:dyDescent="0.3">
      <c r="B25" s="33"/>
      <c r="C25" s="34"/>
      <c r="D25" s="34"/>
      <c r="E25" s="35"/>
      <c r="F25" s="33"/>
      <c r="G25" s="35">
        <f t="shared" ref="G25" si="1">SUM(E25*F25)</f>
        <v>0</v>
      </c>
    </row>
    <row r="26" spans="2:7" s="36" customFormat="1" x14ac:dyDescent="0.3">
      <c r="B26" s="52"/>
      <c r="C26" s="53"/>
      <c r="D26" s="53"/>
      <c r="E26" s="54"/>
      <c r="F26" s="33"/>
      <c r="G26" s="35"/>
    </row>
    <row r="27" spans="2:7" s="36" customFormat="1" x14ac:dyDescent="0.3">
      <c r="B27" s="55"/>
      <c r="C27" s="56"/>
      <c r="D27" s="56"/>
      <c r="E27" s="57"/>
      <c r="F27" s="33"/>
      <c r="G27" s="58">
        <f t="shared" ref="G27" si="2">SUM(E27*F27)</f>
        <v>0</v>
      </c>
    </row>
    <row r="28" spans="2:7" s="36" customFormat="1" x14ac:dyDescent="0.3">
      <c r="B28" s="62"/>
      <c r="C28" s="63"/>
      <c r="D28" s="63"/>
      <c r="E28" s="64"/>
      <c r="F28" s="33"/>
      <c r="G28" s="35"/>
    </row>
    <row r="29" spans="2:7" s="36" customFormat="1" x14ac:dyDescent="0.3">
      <c r="B29" s="33"/>
      <c r="C29" s="34"/>
      <c r="D29" s="34"/>
      <c r="E29" s="35"/>
      <c r="F29" s="33"/>
      <c r="G29" s="35">
        <f t="shared" ref="G29" si="3">SUM(E29*F29)</f>
        <v>0</v>
      </c>
    </row>
    <row r="30" spans="2:7" s="36" customFormat="1" x14ac:dyDescent="0.3">
      <c r="B30" s="33"/>
      <c r="C30" s="47"/>
      <c r="D30" s="47"/>
      <c r="E30" s="35"/>
      <c r="F30" s="33"/>
      <c r="G30" s="35"/>
    </row>
    <row r="31" spans="2:7" s="36" customFormat="1" x14ac:dyDescent="0.3">
      <c r="B31" s="33"/>
      <c r="C31" s="34"/>
      <c r="D31" s="34"/>
      <c r="E31" s="35"/>
      <c r="F31" s="33"/>
      <c r="G31" s="35">
        <f t="shared" ref="G31:G32" si="4">SUM(E31*F31)</f>
        <v>0</v>
      </c>
    </row>
    <row r="32" spans="2:7" s="36" customFormat="1" x14ac:dyDescent="0.3">
      <c r="B32" s="33"/>
      <c r="C32" s="34"/>
      <c r="D32" s="34"/>
      <c r="E32" s="35"/>
      <c r="F32" s="33"/>
      <c r="G32" s="35">
        <f t="shared" si="4"/>
        <v>0</v>
      </c>
    </row>
    <row r="33" spans="1:7" x14ac:dyDescent="0.3">
      <c r="B33" s="5"/>
      <c r="C33" s="4"/>
      <c r="D33" s="4"/>
      <c r="E33" s="5"/>
      <c r="F33" s="5"/>
      <c r="G33" s="5"/>
    </row>
    <row r="34" spans="1:7" x14ac:dyDescent="0.3">
      <c r="B34" s="8"/>
      <c r="C34" s="27"/>
      <c r="D34" s="27"/>
      <c r="E34" s="9"/>
      <c r="F34" s="5"/>
      <c r="G34" s="9"/>
    </row>
    <row r="35" spans="1:7" x14ac:dyDescent="0.3">
      <c r="A35" t="s">
        <v>7</v>
      </c>
      <c r="B35" s="8"/>
      <c r="C35" s="26"/>
      <c r="D35" s="26"/>
      <c r="E35" s="9"/>
      <c r="F35" s="5"/>
      <c r="G35" s="9">
        <f t="shared" ref="G35" si="5">SUM(E35*F35)</f>
        <v>0</v>
      </c>
    </row>
    <row r="36" spans="1:7" x14ac:dyDescent="0.3">
      <c r="B36" s="5"/>
      <c r="C36" s="26"/>
      <c r="D36" s="26"/>
      <c r="E36" s="79"/>
      <c r="F36" s="78"/>
      <c r="G36" s="80"/>
    </row>
    <row r="37" spans="1:7" ht="23.4" x14ac:dyDescent="0.45">
      <c r="E37" s="95" t="s">
        <v>6</v>
      </c>
      <c r="F37" s="96"/>
      <c r="G37" s="10">
        <f>SUM(G22:G36)</f>
        <v>0</v>
      </c>
    </row>
  </sheetData>
  <mergeCells count="3">
    <mergeCell ref="E13:F13"/>
    <mergeCell ref="E37:F37"/>
    <mergeCell ref="D9:E9"/>
  </mergeCells>
  <phoneticPr fontId="3" type="noConversion"/>
  <pageMargins left="0.70866141732283472" right="0.70866141732283472" top="0.78740157480314965" bottom="0.78740157480314965" header="0.31496062992125984" footer="0.31496062992125984"/>
  <pageSetup paperSize="9" scale="80" fitToHeight="0" orientation="landscape" r:id="rId1"/>
  <headerFooter>
    <oddFooter>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catering_studený</vt:lpstr>
      <vt:lpstr>catering_hlavné jedlá</vt:lpstr>
      <vt:lpstr>catering_koláče</vt:lpstr>
      <vt:lpstr>nápoje</vt:lpstr>
      <vt:lpstr>doplnkové_služby</vt:lpstr>
      <vt:lpstr>SPOLU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Michaela Luley</cp:lastModifiedBy>
  <cp:lastPrinted>2022-09-06T09:29:34Z</cp:lastPrinted>
  <dcterms:created xsi:type="dcterms:W3CDTF">2017-11-07T10:12:46Z</dcterms:created>
  <dcterms:modified xsi:type="dcterms:W3CDTF">2022-09-30T11:30:37Z</dcterms:modified>
</cp:coreProperties>
</file>